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5/Primary/"/>
    </mc:Choice>
  </mc:AlternateContent>
  <xr:revisionPtr revIDLastSave="410" documentId="8_{CE77B05C-378D-4CD1-BACD-D4C89019B49E}" xr6:coauthVersionLast="47" xr6:coauthVersionMax="47" xr10:uidLastSave="{44C0DBC8-B9BF-422A-83D9-29B715801B37}"/>
  <bookViews>
    <workbookView xWindow="-19365" yWindow="-21720" windowWidth="38640" windowHeight="21120" activeTab="2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2" hidden="1">'Further Issues'!$A$17:$F$63</definedName>
    <definedName name="_xlnm._FilterDatabase" localSheetId="0" hidden="1">'Trading Data'!$A$6:$L$109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3" l="1"/>
  <c r="K13" i="3"/>
  <c r="F14" i="3"/>
  <c r="D14" i="3"/>
  <c r="C14" i="3"/>
  <c r="B14" i="3"/>
  <c r="K12" i="3"/>
  <c r="M14" i="2"/>
  <c r="F14" i="2"/>
  <c r="C14" i="2"/>
  <c r="B14" i="2"/>
  <c r="K10" i="3"/>
  <c r="K9" i="3"/>
  <c r="K14" i="3" l="1"/>
</calcChain>
</file>

<file path=xl/sharedStrings.xml><?xml version="1.0" encoding="utf-8"?>
<sst xmlns="http://schemas.openxmlformats.org/spreadsheetml/2006/main" count="945" uniqueCount="424">
  <si>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</si>
  <si>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</si>
  <si>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</si>
  <si>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</si>
  <si>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</si>
  <si>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</si>
  <si>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</si>
  <si>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</si>
  <si>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</si>
  <si>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GBX</t>
  </si>
  <si>
    <t>First Sentinel Corporate Finance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</si>
  <si>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</si>
  <si>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</si>
  <si>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</si>
  <si>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</si>
  <si>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</si>
  <si>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</si>
  <si>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</si>
  <si>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GB00BKTRF404</t>
  </si>
  <si>
    <t>Peterhouse Capital Ltd</t>
  </si>
  <si>
    <t>Eight Capital Partners Plc</t>
  </si>
  <si>
    <t>ECP</t>
  </si>
  <si>
    <t>Cairn Financial Advisers LLP.</t>
  </si>
  <si>
    <t>GB00BMVSDN09</t>
  </si>
  <si>
    <t>Valereum Plc</t>
  </si>
  <si>
    <t>VLRM</t>
  </si>
  <si>
    <t>GI000A2P2W41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</si>
  <si>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</si>
  <si>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</si>
  <si>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</si>
  <si>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</si>
  <si>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</si>
  <si>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</si>
  <si>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</si>
  <si>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</si>
  <si>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Incanthera plc</t>
  </si>
  <si>
    <t>INC</t>
  </si>
  <si>
    <t>GB00BGL7YW15</t>
  </si>
  <si>
    <t>SulNOx Group Plc</t>
  </si>
  <si>
    <t>SNOX</t>
  </si>
  <si>
    <t>GB00BJVQQP66</t>
  </si>
  <si>
    <t>Allenby Capital Limited.</t>
  </si>
  <si>
    <t>Ace Liberty &amp; Stone plc</t>
  </si>
  <si>
    <t>ALSP</t>
  </si>
  <si>
    <t>GB00BF01VL55</t>
  </si>
  <si>
    <t>Shepherd Neame Ltd</t>
  </si>
  <si>
    <t>SHEP</t>
  </si>
  <si>
    <t>GB00BMQX2R72</t>
  </si>
  <si>
    <t>Evrima Plc</t>
  </si>
  <si>
    <t>EVA</t>
  </si>
  <si>
    <t>GB00BMDFKP05</t>
  </si>
  <si>
    <t>Capital for Colleagues plc</t>
  </si>
  <si>
    <t>CFCP</t>
  </si>
  <si>
    <t>GB00BGCZ2V99</t>
  </si>
  <si>
    <t>Walls &amp; Futures REIT plc</t>
  </si>
  <si>
    <t>WAFR</t>
  </si>
  <si>
    <t>GB00BD04QG09</t>
  </si>
  <si>
    <t>Asia Wealth Group Holdings Ltd</t>
  </si>
  <si>
    <t>AWLP</t>
  </si>
  <si>
    <t>VGG0540E1097</t>
  </si>
  <si>
    <t>Globe Capital Limited</t>
  </si>
  <si>
    <t>GCAP</t>
  </si>
  <si>
    <t>KYG394391158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</si>
  <si>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</si>
  <si>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</si>
  <si>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</si>
  <si>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</si>
  <si>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</si>
  <si>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</si>
  <si>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</si>
  <si>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</si>
  <si>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</si>
  <si>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</si>
  <si>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</si>
  <si>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</si>
  <si>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</si>
  <si>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</si>
  <si>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VSA Capital Ltd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</si>
  <si>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</si>
  <si>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</si>
  <si>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</si>
  <si>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</si>
  <si>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</si>
  <si>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</si>
  <si>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</si>
  <si>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</si>
  <si>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</si>
  <si>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</si>
  <si>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</si>
  <si>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</si>
  <si>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</si>
  <si>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</si>
  <si>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</si>
  <si>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</si>
  <si>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</si>
  <si>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</si>
  <si>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</si>
  <si>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</si>
  <si>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</si>
  <si>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</si>
  <si>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</si>
  <si>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</si>
  <si>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</si>
  <si>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</si>
  <si>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</si>
  <si>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Hot Rocks Investments plc</t>
  </si>
  <si>
    <t>HRIP</t>
  </si>
  <si>
    <t>GB00B1WV3198</t>
  </si>
  <si>
    <t>BWA Group plc</t>
  </si>
  <si>
    <t>BWAP</t>
  </si>
  <si>
    <t>GB0033877555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</si>
  <si>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</si>
  <si>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</si>
  <si>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</si>
  <si>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</si>
  <si>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</si>
  <si>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</si>
  <si>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</si>
  <si>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</si>
  <si>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</si>
  <si>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</si>
  <si>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</si>
  <si>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</si>
  <si>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</si>
  <si>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</si>
  <si>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</si>
  <si>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</si>
  <si>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</si>
  <si>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</si>
  <si>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</si>
  <si>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</si>
  <si>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</si>
  <si>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</si>
  <si>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</si>
  <si>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</si>
  <si>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</si>
  <si>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</si>
  <si>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</si>
  <si>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SHNJ</t>
  </si>
  <si>
    <t>GB00BMW34204</t>
  </si>
  <si>
    <t>Hybridan LLP</t>
  </si>
  <si>
    <t>GB00BN6JHS87</t>
  </si>
  <si>
    <t>Watchstone Group PLC</t>
  </si>
  <si>
    <t>WTG</t>
  </si>
  <si>
    <t>GB00BYNBFN51</t>
  </si>
  <si>
    <t>GB00BJDPYD55</t>
  </si>
  <si>
    <t>GB00BNDMJS47</t>
  </si>
  <si>
    <t>Igraine plc</t>
  </si>
  <si>
    <t>KING</t>
  </si>
  <si>
    <t>GB00BM9CKV18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</si>
  <si>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</si>
  <si>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</si>
  <si>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</si>
  <si>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</si>
  <si>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</si>
  <si>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</si>
  <si>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</si>
  <si>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VSA Capital Group plc</t>
  </si>
  <si>
    <t>VSA</t>
  </si>
  <si>
    <t>GB00BMXR4K91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</si>
  <si>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</si>
  <si>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</si>
  <si>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</si>
  <si>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</si>
  <si>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</si>
  <si>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</si>
  <si>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</si>
  <si>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</si>
  <si>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</si>
  <si>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</si>
  <si>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</si>
  <si>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</si>
  <si>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</si>
  <si>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</si>
  <si>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GB00BMD0WG01</t>
  </si>
  <si>
    <t>SuperSeed Capital Limited</t>
  </si>
  <si>
    <t>WWW</t>
  </si>
  <si>
    <t>GG00BL594H32</t>
  </si>
  <si>
    <t>Invinity Energy Systems plc</t>
  </si>
  <si>
    <t>IES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</si>
  <si>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</si>
  <si>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</si>
  <si>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</si>
  <si>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</si>
  <si>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</si>
  <si>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</si>
  <si>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</si>
  <si>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ProBiotix Health Plc</t>
  </si>
  <si>
    <t>PBX</t>
  </si>
  <si>
    <t>GB00BLNBFR86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</si>
  <si>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</si>
  <si>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</si>
  <si>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</si>
  <si>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</si>
  <si>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</si>
  <si>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</si>
  <si>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</si>
  <si>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</si>
  <si>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</si>
  <si>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</si>
  <si>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</si>
  <si>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</si>
  <si>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</si>
  <si>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</si>
  <si>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</si>
  <si>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</si>
  <si>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</si>
  <si>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</si>
  <si>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</si>
  <si>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</si>
  <si>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Unigel Group plc</t>
  </si>
  <si>
    <t>UNX</t>
  </si>
  <si>
    <t>GB00BPP4RY41</t>
  </si>
  <si>
    <t>Global Connectivity PLC</t>
  </si>
  <si>
    <t>GCON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</si>
  <si>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</si>
  <si>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</si>
  <si>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</si>
  <si>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</si>
  <si>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</si>
  <si>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</si>
  <si>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</si>
  <si>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</si>
  <si>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</si>
  <si>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Industrials</t>
  </si>
  <si>
    <t>Consumer Discretionary</t>
  </si>
  <si>
    <t>Communication Services</t>
  </si>
  <si>
    <t>Tap Global Group Plc</t>
  </si>
  <si>
    <t>TAP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</si>
  <si>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</si>
  <si>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</si>
  <si>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</si>
  <si>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</si>
  <si>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</si>
  <si>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</si>
  <si>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</si>
  <si>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</si>
  <si>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Essentially Group PLC</t>
  </si>
  <si>
    <t>ESSN</t>
  </si>
  <si>
    <t>GB00BKS7D362</t>
  </si>
  <si>
    <t>SP Angel Corporate Finance LLP</t>
  </si>
  <si>
    <t>Ora Technology Plc</t>
  </si>
  <si>
    <t>ORA</t>
  </si>
  <si>
    <t>GB00BP4YBY34</t>
  </si>
  <si>
    <t>Ormonde Mining PLC</t>
  </si>
  <si>
    <t>ORM</t>
  </si>
  <si>
    <t>IE00BF0MZF04</t>
  </si>
  <si>
    <t>Adsure Services PLC</t>
  </si>
  <si>
    <t>ADS</t>
  </si>
  <si>
    <t>GB00BNQNGK59</t>
  </si>
  <si>
    <t>WeCap Plc</t>
  </si>
  <si>
    <t>WCAP</t>
  </si>
  <si>
    <t>GB00BPQC9525</t>
  </si>
  <si>
    <t>Good Life Plus Plc</t>
  </si>
  <si>
    <t>GDLF</t>
  </si>
  <si>
    <t>GB00BPSMPW93</t>
  </si>
  <si>
    <t>KNDR</t>
  </si>
  <si>
    <t>GB00BRXKJ754</t>
  </si>
  <si>
    <t>Phoenix Digital Assets PLC</t>
  </si>
  <si>
    <t>PNIX</t>
  </si>
  <si>
    <t>Supernova Digital Assets Plc</t>
  </si>
  <si>
    <t>SOL</t>
  </si>
  <si>
    <t>Financials</t>
  </si>
  <si>
    <t>Security Name</t>
  </si>
  <si>
    <t xml:space="preserve">Ticker </t>
  </si>
  <si>
    <t>Segment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</si>
  <si>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</si>
  <si>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</si>
  <si>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</si>
  <si>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</si>
  <si>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</si>
  <si>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</si>
  <si>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</si>
  <si>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</si>
  <si>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</si>
  <si>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</si>
  <si>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</si>
  <si>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</si>
  <si>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</si>
  <si>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</si>
  <si>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</si>
  <si>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</si>
  <si>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</si>
  <si>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</si>
  <si>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</si>
  <si>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</si>
  <si>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</si>
  <si>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</si>
  <si>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</si>
  <si>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</si>
  <si>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</si>
  <si>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</si>
  <si>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</si>
  <si>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</si>
  <si>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</si>
  <si>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</si>
  <si>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</si>
  <si>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</si>
  <si>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</si>
  <si>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</si>
  <si>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</si>
  <si>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Offer for Subscription</t>
  </si>
  <si>
    <t>NULL</t>
  </si>
  <si>
    <t>Peel Hunt LLP; Shore Capital; Winterflood Securities Ltd</t>
  </si>
  <si>
    <t>Peel Hunt LLP; Winterflood Securities Ltd</t>
  </si>
  <si>
    <t>Ananda Pharma Plc</t>
  </si>
  <si>
    <t>Peel Hunt LLP; Shore Capital; Stifel Nicolaus Europe Limited; Winterflood Securities Ltd</t>
  </si>
  <si>
    <t>Peel Hunt LLP; Shore Capital</t>
  </si>
  <si>
    <t>Peel Hunt LLP; Stifel Nicolaus Europe Limited; Winterflood Securities Ltd</t>
  </si>
  <si>
    <t>Cardiogeni Plc</t>
  </si>
  <si>
    <t>CGNI</t>
  </si>
  <si>
    <t>GB00BTBLFC12</t>
  </si>
  <si>
    <t>Marex Financial; Peel Hunt LLP; Shore Capital; Winterflood Securities Ltd</t>
  </si>
  <si>
    <t>N+1 Singer; Peel Hunt LLP; Shore Capital; Stifel Nicolaus Europe Limited; Winterflood Securities Ltd</t>
  </si>
  <si>
    <t>Peel Hunt LLP; Stifel Nicolaus Europe Limited</t>
  </si>
  <si>
    <t>GB00BQD3MB22</t>
  </si>
  <si>
    <t>EPE Special Opportunities Ltd 8.0% Unsecured Loan Notes due 2025</t>
  </si>
  <si>
    <t>Panmure Gordon &amp; Co; Peel Hunt LLP; Shore Capital; Winterflood Securities Ltd</t>
  </si>
  <si>
    <t>Bowsprit Partners Limited</t>
  </si>
  <si>
    <t>File Forge Technology PLC</t>
  </si>
  <si>
    <t>FILE</t>
  </si>
  <si>
    <t>Marex Financial; Peel Hunt LLP; Shore Capital; Stifel Nicolaus Europe Limited; Winterflood Securities Ltd</t>
  </si>
  <si>
    <t>IntelliAM AI Plc</t>
  </si>
  <si>
    <t>INT</t>
  </si>
  <si>
    <t>GB00BR56LJ77</t>
  </si>
  <si>
    <t>GB00BS9F9D74</t>
  </si>
  <si>
    <t>Kasei Digital Assets Plc</t>
  </si>
  <si>
    <t>Marex Financial; Peel Hunt LLP; Shore Capital</t>
  </si>
  <si>
    <t>Mears Group plc</t>
  </si>
  <si>
    <t>MER</t>
  </si>
  <si>
    <t>GB0005630420</t>
  </si>
  <si>
    <t>Shore Capital; Winterflood Securities Ltd</t>
  </si>
  <si>
    <t>MEME</t>
  </si>
  <si>
    <t>Mendell Helium plc</t>
  </si>
  <si>
    <t>MDH</t>
  </si>
  <si>
    <t>Mollyroe plc</t>
  </si>
  <si>
    <t>MOY</t>
  </si>
  <si>
    <t>GB00BRC0TZ46</t>
  </si>
  <si>
    <t>GB00BNTBWF32</t>
  </si>
  <si>
    <t>Shortwave Life Sciences Plc</t>
  </si>
  <si>
    <t>Marex Financial; N+1 Singer; Peel Hunt LLP; Shore Capital; Stifel Nicolaus Europe Limited; Winterflood Securities Ltd</t>
  </si>
  <si>
    <t>Time To ACT Plc</t>
  </si>
  <si>
    <t>TTA</t>
  </si>
  <si>
    <t>GB00BP2BXN97</t>
  </si>
  <si>
    <t>Zeus Capital Limited</t>
  </si>
  <si>
    <t>Zentra Group Plc</t>
  </si>
  <si>
    <t>ZNT</t>
  </si>
  <si>
    <t>GB00BLF79495</t>
  </si>
  <si>
    <t>Ordinary Shares</t>
  </si>
  <si>
    <t>IPO</t>
  </si>
  <si>
    <t>Cardiogeni PLC</t>
  </si>
  <si>
    <t>First Sentinel</t>
  </si>
  <si>
    <t>Money raised (£m)</t>
  </si>
  <si>
    <t>Investment Evolution Credit Plc</t>
  </si>
  <si>
    <t>Sulnox Group Plc</t>
  </si>
  <si>
    <t>N/A</t>
  </si>
  <si>
    <t xml:space="preserve">Exercise of Warrants </t>
  </si>
  <si>
    <t>Excersise of Option</t>
  </si>
  <si>
    <t xml:space="preserve">Other </t>
  </si>
  <si>
    <t xml:space="preserve">Exercise of Option </t>
  </si>
  <si>
    <t>By Type</t>
  </si>
  <si>
    <t>Richmond Hill Resources Plc</t>
  </si>
  <si>
    <t>FEBRUARY</t>
  </si>
  <si>
    <t xml:space="preserve">Investment Evolution Credit </t>
  </si>
  <si>
    <t>Exercise of Option</t>
  </si>
  <si>
    <t xml:space="preserve">Rogue Baron Plc </t>
  </si>
  <si>
    <t xml:space="preserve">Placing </t>
  </si>
  <si>
    <t>Tap Gobal Group Plc</t>
  </si>
  <si>
    <t xml:space="preserve">Coinsilium  Group Limited </t>
  </si>
  <si>
    <t>Employees Shares</t>
  </si>
  <si>
    <t>Fidelity UCITS ICAV</t>
  </si>
  <si>
    <t>Supersearch Plus plc</t>
  </si>
  <si>
    <t>SUP</t>
  </si>
  <si>
    <t>GB00BV4DNS07</t>
  </si>
  <si>
    <t>Supersearch PLC</t>
  </si>
  <si>
    <t>MARCH</t>
  </si>
  <si>
    <t>Alfred Henry</t>
  </si>
  <si>
    <t>Placing</t>
  </si>
  <si>
    <t>EDX Medical Group PLC</t>
  </si>
  <si>
    <t>Marex Financial; Peel Hunt LLP; Winterflood Securities Ltd</t>
  </si>
  <si>
    <t>NYCE International PLC</t>
  </si>
  <si>
    <t>NYCE</t>
  </si>
  <si>
    <t>Strand Hanson Ltd</t>
  </si>
  <si>
    <t>SSP</t>
  </si>
  <si>
    <t>The Smarter Web Company Plc</t>
  </si>
  <si>
    <t>SWC</t>
  </si>
  <si>
    <t>GB00BPJHZ015</t>
  </si>
  <si>
    <t>APRIL</t>
  </si>
  <si>
    <t>Debt Settlement &amp; Issue of Equity</t>
  </si>
  <si>
    <t xml:space="preserve">Consideration for assets/services </t>
  </si>
  <si>
    <t>Sulnox Group plc</t>
  </si>
  <si>
    <t>Debt Settlement</t>
  </si>
  <si>
    <t>IEC PLC</t>
  </si>
  <si>
    <t>Offer for Subscription / Placing</t>
  </si>
  <si>
    <t>Conversion of Security</t>
  </si>
  <si>
    <t>Vendor Consideration</t>
  </si>
  <si>
    <t>Introduction
Issue of shares in respect of the Company’s Share Incentive Plan</t>
  </si>
  <si>
    <t>Milestone Shares being issued to a project partner</t>
  </si>
  <si>
    <t>Primary Trading Data - May 2025</t>
  </si>
  <si>
    <t>Amazing AI plc</t>
  </si>
  <si>
    <t>AAI</t>
  </si>
  <si>
    <t>N+1 Singer; Panmure Gordon &amp; Co; Peel Hunt LLP; Shore Capital; Winterflood Securities Ltd</t>
  </si>
  <si>
    <t>GB00BSNNWX86</t>
  </si>
  <si>
    <t>N+1 Singer; Panmure Gordon &amp; Co; Peel Hunt LLP; Shore Capital; Stifel Nicolaus Europe Limited; Winterflood Securities Ltd</t>
  </si>
  <si>
    <t>Sundae Bar plc</t>
  </si>
  <si>
    <t>Tamar Minerals plc</t>
  </si>
  <si>
    <t>TMR</t>
  </si>
  <si>
    <t>GB00BTXXYC84</t>
  </si>
  <si>
    <t>Vault Ventures PLC</t>
  </si>
  <si>
    <t>New Admissions - May 2025</t>
  </si>
  <si>
    <t>MAY</t>
  </si>
  <si>
    <t>Further Issues - May 2025</t>
  </si>
  <si>
    <t>Valereum PLC</t>
  </si>
  <si>
    <t>The Smarter Web Company PLC</t>
  </si>
  <si>
    <t>Placing and Retail Offer</t>
  </si>
  <si>
    <t>Mendell Helium PLC</t>
  </si>
  <si>
    <t>Offer for Subscription/Pricing</t>
  </si>
  <si>
    <t>Reorganisation of Share Capital</t>
  </si>
  <si>
    <t>BWA Group PLC</t>
  </si>
  <si>
    <t>4.328,834</t>
  </si>
  <si>
    <t>Settlement of Liabilities</t>
  </si>
  <si>
    <t>Time To ACT PLC</t>
  </si>
  <si>
    <t>Offer for Subscription and Conversion of Debt</t>
  </si>
  <si>
    <t>Placing and WRAP Retail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</si>
</sst>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&quot;£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</font>
    <font>
      <sz val="6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39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  <border>
      <left style="thin">
        <color rgb="FF6BFF6B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0" fillId="2" borderId="0" xfId="0" applyNumberFormat="1" applyFill="1"/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4" fontId="0" fillId="2" borderId="0" xfId="1" applyNumberFormat="1" applyFont="1" applyFill="1"/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0" applyNumberFormat="1" applyFill="1" applyBorder="1"/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6" fontId="3" fillId="2" borderId="3" xfId="1" applyNumberFormat="1" applyFont="1" applyFill="1" applyBorder="1"/>
    <xf numFmtId="164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167" fontId="4" fillId="2" borderId="6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4" fontId="4" fillId="2" borderId="9" xfId="1" applyNumberFormat="1" applyFont="1" applyFill="1" applyBorder="1"/>
    <xf numFmtId="167" fontId="4" fillId="2" borderId="9" xfId="0" applyNumberFormat="1" applyFont="1" applyFill="1" applyBorder="1"/>
    <xf numFmtId="0" fontId="4" fillId="2" borderId="0" xfId="0" applyFont="1" applyFill="1"/>
    <xf numFmtId="166" fontId="0" fillId="2" borderId="0" xfId="1" applyNumberFormat="1" applyFont="1" applyFill="1"/>
    <xf numFmtId="164" fontId="4" fillId="2" borderId="0" xfId="1" applyNumberFormat="1" applyFont="1" applyFill="1" applyBorder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8" fontId="4" fillId="2" borderId="0" xfId="0" applyNumberFormat="1" applyFont="1" applyFill="1"/>
    <xf numFmtId="0" fontId="17" fillId="3" borderId="17" xfId="0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49" fontId="19" fillId="3" borderId="36" xfId="0" applyNumberFormat="1" applyFont="1" applyFill="1" applyBorder="1" applyAlignment="1">
      <alignment horizontal="center" vertical="center"/>
    </xf>
    <xf numFmtId="37" fontId="19" fillId="3" borderId="32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37" fontId="17" fillId="3" borderId="32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15" fontId="4" fillId="2" borderId="12" xfId="0" applyNumberFormat="1" applyFont="1" applyFill="1" applyBorder="1" applyAlignment="1">
      <alignment horizontal="left" vertical="top"/>
    </xf>
    <xf numFmtId="3" fontId="4" fillId="2" borderId="12" xfId="0" applyNumberFormat="1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15" fontId="4" fillId="2" borderId="37" xfId="0" applyNumberFormat="1" applyFont="1" applyFill="1" applyBorder="1" applyAlignment="1">
      <alignment horizontal="left" vertical="top"/>
    </xf>
    <xf numFmtId="3" fontId="4" fillId="2" borderId="37" xfId="0" applyNumberFormat="1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167" fontId="4" fillId="2" borderId="6" xfId="2" applyNumberFormat="1" applyFont="1" applyFill="1" applyBorder="1"/>
    <xf numFmtId="0" fontId="4" fillId="2" borderId="6" xfId="2" applyNumberFormat="1" applyFont="1" applyFill="1" applyBorder="1"/>
    <xf numFmtId="167" fontId="4" fillId="2" borderId="9" xfId="2" applyNumberFormat="1" applyFont="1" applyFill="1" applyBorder="1"/>
    <xf numFmtId="0" fontId="4" fillId="2" borderId="9" xfId="2" applyNumberFormat="1" applyFont="1" applyFill="1" applyBorder="1"/>
    <xf numFmtId="5" fontId="4" fillId="2" borderId="0" xfId="2" applyNumberFormat="1" applyFont="1" applyFill="1" applyBorder="1"/>
    <xf numFmtId="167" fontId="4" fillId="2" borderId="0" xfId="0" applyNumberFormat="1" applyFont="1" applyFill="1"/>
    <xf numFmtId="166" fontId="0" fillId="2" borderId="0" xfId="1" applyNumberFormat="1" applyFont="1" applyFill="1" applyBorder="1"/>
    <xf numFmtId="49" fontId="21" fillId="3" borderId="2" xfId="0" applyNumberFormat="1" applyFont="1" applyFill="1" applyBorder="1" applyAlignment="1">
      <alignment horizontal="center" vertical="center"/>
    </xf>
    <xf numFmtId="37" fontId="21" fillId="3" borderId="12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23" fillId="2" borderId="0" xfId="0" applyFont="1" applyFill="1"/>
    <xf numFmtId="14" fontId="21" fillId="3" borderId="12" xfId="0" applyNumberFormat="1" applyFont="1" applyFill="1" applyBorder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3" fontId="3" fillId="2" borderId="36" xfId="3" applyNumberFormat="1" applyFont="1" applyFill="1" applyBorder="1" applyAlignment="1" applyProtection="1">
      <alignment horizontal="center" vertical="center" wrapText="1"/>
    </xf>
    <xf numFmtId="0" fontId="3" fillId="2" borderId="36" xfId="3" applyNumberFormat="1" applyFont="1" applyFill="1" applyBorder="1" applyAlignment="1" applyProtection="1">
      <alignment horizontal="center" vertical="center"/>
    </xf>
    <xf numFmtId="0" fontId="4" fillId="2" borderId="9" xfId="1" applyNumberFormat="1" applyFont="1" applyFill="1" applyBorder="1"/>
    <xf numFmtId="168" fontId="4" fillId="2" borderId="2" xfId="0" applyNumberFormat="1" applyFont="1" applyFill="1" applyBorder="1" applyAlignment="1">
      <alignment horizontal="left" vertical="top"/>
    </xf>
    <xf numFmtId="168" fontId="3" fillId="2" borderId="17" xfId="3" applyNumberFormat="1" applyFont="1" applyFill="1" applyBorder="1" applyAlignment="1" applyProtection="1">
      <alignment horizontal="center" vertical="center"/>
    </xf>
    <xf numFmtId="168" fontId="4" fillId="2" borderId="38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167" fontId="4" fillId="2" borderId="0" xfId="2" applyNumberFormat="1" applyFont="1" applyFill="1" applyBorder="1"/>
    <xf numFmtId="0" fontId="4" fillId="2" borderId="0" xfId="2" applyNumberFormat="1" applyFont="1" applyFill="1" applyBorder="1"/>
    <xf numFmtId="0" fontId="4" fillId="2" borderId="0" xfId="1" applyNumberFormat="1" applyFont="1" applyFill="1" applyBorder="1"/>
    <xf numFmtId="164" fontId="0" fillId="2" borderId="1" xfId="1" applyNumberFormat="1" applyFont="1" applyFill="1" applyBorder="1"/>
    <xf numFmtId="164" fontId="4" fillId="2" borderId="6" xfId="1" applyNumberFormat="1" applyFont="1" applyFill="1" applyBorder="1"/>
    <xf numFmtId="164" fontId="4" fillId="2" borderId="0" xfId="1" applyNumberFormat="1" applyFont="1" applyFill="1"/>
    <xf numFmtId="167" fontId="0" fillId="2" borderId="0" xfId="0" applyNumberFormat="1" applyFill="1"/>
    <xf numFmtId="167" fontId="0" fillId="2" borderId="1" xfId="0" applyNumberFormat="1" applyFill="1" applyBorder="1"/>
    <xf numFmtId="167" fontId="3" fillId="2" borderId="3" xfId="1" applyNumberFormat="1" applyFont="1" applyFill="1" applyBorder="1"/>
    <xf numFmtId="167" fontId="4" fillId="2" borderId="0" xfId="1" applyNumberFormat="1" applyFont="1" applyFill="1" applyBorder="1"/>
    <xf numFmtId="167" fontId="0" fillId="2" borderId="0" xfId="1" applyNumberFormat="1" applyFont="1" applyFill="1"/>
    <xf numFmtId="8" fontId="4" fillId="2" borderId="2" xfId="0" applyNumberFormat="1" applyFont="1" applyFill="1" applyBorder="1" applyAlignment="1">
      <alignment horizontal="left" vertical="top"/>
    </xf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49" fontId="21" fillId="3" borderId="15" xfId="0" applyNumberFormat="1" applyFont="1" applyFill="1" applyBorder="1" applyAlignment="1">
      <alignment horizontal="center" vertical="center" wrapText="1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21" fillId="3" borderId="2" xfId="0" applyNumberFormat="1" applyFont="1" applyFill="1" applyBorder="1" applyAlignment="1">
      <alignment horizontal="center" vertical="center"/>
    </xf>
    <xf numFmtId="37" fontId="21" fillId="3" borderId="4" xfId="0" applyNumberFormat="1" applyFont="1" applyFill="1" applyBorder="1" applyAlignment="1">
      <alignment horizontal="center" vertical="center"/>
    </xf>
    <xf numFmtId="37" fontId="21" fillId="3" borderId="13" xfId="0" applyNumberFormat="1" applyFont="1" applyFill="1" applyBorder="1" applyAlignment="1">
      <alignment horizontal="center" vertical="center"/>
    </xf>
    <xf numFmtId="37" fontId="21" fillId="3" borderId="15" xfId="0" applyNumberFormat="1" applyFont="1" applyFill="1" applyBorder="1" applyAlignment="1">
      <alignment horizontal="center" vertical="center"/>
    </xf>
    <xf numFmtId="39" fontId="21" fillId="3" borderId="16" xfId="0" applyNumberFormat="1" applyFont="1" applyFill="1" applyBorder="1" applyAlignment="1">
      <alignment horizontal="center" vertical="center"/>
    </xf>
    <xf numFmtId="39" fontId="21" fillId="3" borderId="14" xfId="0" applyNumberFormat="1" applyFont="1" applyFill="1" applyBorder="1" applyAlignment="1">
      <alignment horizontal="center" vertical="center"/>
    </xf>
    <xf numFmtId="39" fontId="21" fillId="3" borderId="15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6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49" fontId="17" fillId="3" borderId="26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/>
    </xf>
    <xf numFmtId="49" fontId="17" fillId="3" borderId="20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49" fontId="17" fillId="3" borderId="24" xfId="0" applyNumberFormat="1" applyFont="1" applyFill="1" applyBorder="1" applyAlignment="1">
      <alignment horizontal="center" vertical="center" wrapText="1"/>
    </xf>
    <xf numFmtId="49" fontId="17" fillId="3" borderId="35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37" fontId="19" fillId="3" borderId="27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13" xfId="0" applyNumberFormat="1" applyFont="1" applyFill="1" applyBorder="1" applyAlignment="1">
      <alignment horizontal="center" vertical="center"/>
    </xf>
    <xf numFmtId="37" fontId="19" fillId="3" borderId="14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2" xfId="3" applyNumberFormat="1" applyFont="1" applyFill="1" applyBorder="1" applyAlignment="1" applyProtection="1">
      <alignment horizontal="left" vertical="center"/>
    </xf>
    <xf numFmtId="0" fontId="3" fillId="2" borderId="4" xfId="3" applyNumberFormat="1" applyFont="1" applyFill="1" applyBorder="1" applyAlignment="1" applyProtection="1">
      <alignment horizontal="left" vertical="center"/>
    </xf>
    <xf numFmtId="37" fontId="17" fillId="3" borderId="2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66FFC059-AD66-4D72-8552-7C78AD700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3105865</xdr:colOff>
      <xdr:row>4</xdr:row>
      <xdr:rowOff>323850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81C6B5-080F-43F0-B96D-3B5BE1DD6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3940" cy="103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57152</xdr:rowOff>
    </xdr:from>
    <xdr:to>
      <xdr:col>3</xdr:col>
      <xdr:colOff>521415</xdr:colOff>
      <xdr:row>5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40A396-DCEC-48C9-B6B7-183C25994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2"/>
          <a:ext cx="2943940" cy="1047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2</xdr:col>
      <xdr:colOff>330915</xdr:colOff>
      <xdr:row>4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D175F-C1C5-4F94-9F11-369B62B79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43940" cy="113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4"/>
  <sheetViews>
    <sheetView zoomScaleNormal="100" workbookViewId="0">
      <selection activeCell="A18" sqref="A18"/>
    </sheetView>
  </sheetViews>
  <sheetFormatPr defaultColWidth="9.1796875" defaultRowHeight="14.5" x14ac:dyDescent="0.35"/>
  <cols>
    <col min="1" max="1" width="51.7265625" style="1" bestFit="1" customWidth="1"/>
    <col min="2" max="2" width="9" style="1" bestFit="1" customWidth="1"/>
    <col min="3" max="3" width="11.1796875" style="1" bestFit="1" customWidth="1"/>
    <col min="4" max="4" width="15.81640625" style="1" bestFit="1" customWidth="1"/>
    <col min="5" max="5" width="11.1796875" style="1" bestFit="1" customWidth="1"/>
    <col min="6" max="6" width="23.1796875" style="1" bestFit="1" customWidth="1"/>
    <col min="7" max="7" width="14.81640625" style="40" bestFit="1" customWidth="1"/>
    <col min="8" max="8" width="33.26953125" style="1" bestFit="1" customWidth="1"/>
    <col min="9" max="9" width="10.54296875" style="11" bestFit="1" customWidth="1"/>
    <col min="10" max="10" width="15.54296875" style="103" bestFit="1" customWidth="1"/>
    <col min="11" max="11" width="13.08984375" style="11" customWidth="1"/>
    <col min="12" max="12" width="137.453125" style="1" bestFit="1" customWidth="1"/>
    <col min="13" max="16384" width="9.1796875" style="1"/>
  </cols>
  <sheetData>
    <row r="1" spans="1:19" ht="15" customHeight="1" x14ac:dyDescent="0.35">
      <c r="C1" s="2"/>
      <c r="D1" s="3"/>
      <c r="E1" s="3"/>
      <c r="F1" s="3"/>
      <c r="G1" s="4"/>
      <c r="H1" s="5"/>
      <c r="I1" s="6"/>
      <c r="J1" s="99"/>
      <c r="L1" s="3"/>
      <c r="M1" s="3"/>
      <c r="N1" s="3"/>
      <c r="O1" s="3"/>
      <c r="P1" s="7"/>
      <c r="Q1" s="7"/>
      <c r="R1" s="7"/>
      <c r="S1" s="7"/>
    </row>
    <row r="2" spans="1:19" ht="18.5" x14ac:dyDescent="0.35">
      <c r="C2" s="8"/>
      <c r="D2" s="9"/>
      <c r="E2" s="9"/>
      <c r="F2" s="9"/>
      <c r="G2" s="4"/>
      <c r="H2" s="10" t="s">
        <v>398</v>
      </c>
      <c r="J2" s="99"/>
      <c r="M2" s="3"/>
      <c r="N2" s="3"/>
      <c r="O2" s="7"/>
      <c r="P2" s="7"/>
      <c r="Q2" s="7"/>
      <c r="R2" s="7"/>
    </row>
    <row r="3" spans="1:19" x14ac:dyDescent="0.35">
      <c r="C3" s="12"/>
      <c r="D3" s="13"/>
      <c r="E3" s="13"/>
      <c r="F3" s="13"/>
      <c r="G3" s="4"/>
      <c r="H3" s="14"/>
      <c r="I3" s="15"/>
      <c r="J3" s="99"/>
      <c r="L3" s="16"/>
      <c r="M3" s="3"/>
      <c r="N3" s="3"/>
      <c r="O3" s="3"/>
      <c r="P3" s="3"/>
      <c r="Q3" s="3"/>
      <c r="R3" s="3"/>
      <c r="S3" s="3"/>
    </row>
    <row r="4" spans="1:19" x14ac:dyDescent="0.35">
      <c r="C4" s="12"/>
      <c r="D4" s="13"/>
      <c r="E4" s="13"/>
      <c r="F4" s="13"/>
      <c r="G4" s="4"/>
      <c r="H4" s="14"/>
      <c r="I4" s="15"/>
      <c r="J4" s="99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35">
      <c r="A5" s="17"/>
      <c r="B5" s="17"/>
      <c r="C5" s="18"/>
      <c r="D5" s="19"/>
      <c r="E5" s="19"/>
      <c r="F5" s="19"/>
      <c r="G5" s="20"/>
      <c r="H5" s="21"/>
      <c r="I5" s="22"/>
      <c r="J5" s="100"/>
      <c r="K5" s="96"/>
      <c r="L5" s="23"/>
      <c r="M5" s="3"/>
      <c r="N5" s="3"/>
      <c r="O5" s="3"/>
      <c r="P5" s="3"/>
      <c r="Q5" s="3"/>
      <c r="R5" s="3"/>
      <c r="S5" s="3"/>
    </row>
    <row r="6" spans="1:19" x14ac:dyDescent="0.35">
      <c r="A6" s="24" t="s">
        <v>263</v>
      </c>
      <c r="B6" s="25" t="s">
        <v>264</v>
      </c>
      <c r="C6" s="25" t="s">
        <v>265</v>
      </c>
      <c r="D6" s="25" t="s">
        <v>0</v>
      </c>
      <c r="E6" s="25" t="s">
        <v>1</v>
      </c>
      <c r="F6" s="25" t="s">
        <v>2</v>
      </c>
      <c r="G6" s="26" t="s">
        <v>3</v>
      </c>
      <c r="H6" s="25" t="s">
        <v>4</v>
      </c>
      <c r="I6" s="27" t="s">
        <v>5</v>
      </c>
      <c r="J6" s="101" t="s">
        <v>6</v>
      </c>
      <c r="K6" s="27" t="s">
        <v>7</v>
      </c>
      <c r="L6" s="28" t="s">
        <v>8</v>
      </c>
    </row>
    <row r="7" spans="1:19" x14ac:dyDescent="0.35">
      <c r="A7" s="29" t="s">
        <v>42</v>
      </c>
      <c r="B7" s="30" t="s">
        <v>43</v>
      </c>
      <c r="C7" s="30" t="s">
        <v>216</v>
      </c>
      <c r="D7" s="30" t="s">
        <v>44</v>
      </c>
      <c r="E7" s="30" t="s">
        <v>9</v>
      </c>
      <c r="F7" s="30" t="s">
        <v>229</v>
      </c>
      <c r="G7" s="71">
        <v>30460912.800000001</v>
      </c>
      <c r="H7" s="72" t="s">
        <v>17</v>
      </c>
      <c r="I7" s="30">
        <v>5</v>
      </c>
      <c r="J7" s="31">
        <v>11275.38</v>
      </c>
      <c r="K7" s="97">
        <v>26000</v>
      </c>
      <c r="L7" s="32" t="s">
        <v>306</v>
      </c>
    </row>
    <row r="8" spans="1:19" x14ac:dyDescent="0.35">
      <c r="A8" s="29" t="s">
        <v>129</v>
      </c>
      <c r="B8" s="33" t="s">
        <v>130</v>
      </c>
      <c r="C8" s="34" t="s">
        <v>215</v>
      </c>
      <c r="D8" s="34" t="s">
        <v>131</v>
      </c>
      <c r="E8" s="34" t="s">
        <v>9</v>
      </c>
      <c r="F8" s="34" t="s">
        <v>225</v>
      </c>
      <c r="G8" s="73">
        <v>3715946</v>
      </c>
      <c r="H8" s="74" t="s">
        <v>302</v>
      </c>
      <c r="I8" s="34">
        <v>37</v>
      </c>
      <c r="J8" s="31">
        <v>52432.26</v>
      </c>
      <c r="K8" s="37">
        <v>4113</v>
      </c>
      <c r="L8" s="35" t="s">
        <v>303</v>
      </c>
    </row>
    <row r="9" spans="1:19" x14ac:dyDescent="0.35">
      <c r="A9" s="36" t="s">
        <v>247</v>
      </c>
      <c r="B9" s="34" t="s">
        <v>248</v>
      </c>
      <c r="C9" s="34" t="s">
        <v>215</v>
      </c>
      <c r="D9" s="34" t="s">
        <v>249</v>
      </c>
      <c r="E9" s="34" t="s">
        <v>9</v>
      </c>
      <c r="F9" s="34" t="s">
        <v>262</v>
      </c>
      <c r="G9" s="73">
        <v>2645610</v>
      </c>
      <c r="H9" s="74" t="s">
        <v>183</v>
      </c>
      <c r="I9" s="34">
        <v>2</v>
      </c>
      <c r="J9" s="31">
        <v>2749.96</v>
      </c>
      <c r="K9" s="37">
        <v>10833</v>
      </c>
      <c r="L9" s="35" t="s">
        <v>304</v>
      </c>
    </row>
    <row r="10" spans="1:19" x14ac:dyDescent="0.35">
      <c r="A10" s="36" t="s">
        <v>171</v>
      </c>
      <c r="B10" s="34" t="s">
        <v>172</v>
      </c>
      <c r="C10" s="34" t="s">
        <v>216</v>
      </c>
      <c r="D10" s="34" t="s">
        <v>173</v>
      </c>
      <c r="E10" s="34" t="s">
        <v>9</v>
      </c>
      <c r="F10" s="34" t="s">
        <v>226</v>
      </c>
      <c r="G10" s="73">
        <v>14887320.300000001</v>
      </c>
      <c r="H10" s="74" t="s">
        <v>41</v>
      </c>
      <c r="I10" s="34">
        <v>8</v>
      </c>
      <c r="J10" s="31">
        <v>37529.480000000003</v>
      </c>
      <c r="K10" s="37">
        <v>41546</v>
      </c>
      <c r="L10" s="35" t="s">
        <v>304</v>
      </c>
    </row>
    <row r="11" spans="1:19" x14ac:dyDescent="0.35">
      <c r="A11" s="36" t="s">
        <v>399</v>
      </c>
      <c r="B11" s="34" t="s">
        <v>400</v>
      </c>
      <c r="C11" s="34" t="s">
        <v>215</v>
      </c>
      <c r="D11" s="34" t="s">
        <v>252</v>
      </c>
      <c r="E11" s="34" t="s">
        <v>9</v>
      </c>
      <c r="F11" s="34" t="s">
        <v>262</v>
      </c>
      <c r="G11" s="73">
        <v>3647415.2</v>
      </c>
      <c r="H11" s="74" t="s">
        <v>22</v>
      </c>
      <c r="I11" s="34">
        <v>0</v>
      </c>
      <c r="J11" s="31">
        <v>0</v>
      </c>
      <c r="K11" s="37">
        <v>0</v>
      </c>
      <c r="L11" s="35" t="s">
        <v>307</v>
      </c>
    </row>
    <row r="12" spans="1:19" x14ac:dyDescent="0.35">
      <c r="A12" s="36" t="s">
        <v>305</v>
      </c>
      <c r="B12" s="34" t="s">
        <v>78</v>
      </c>
      <c r="C12" s="34" t="s">
        <v>216</v>
      </c>
      <c r="D12" s="34" t="s">
        <v>79</v>
      </c>
      <c r="E12" s="34" t="s">
        <v>9</v>
      </c>
      <c r="F12" s="34" t="s">
        <v>230</v>
      </c>
      <c r="G12" s="73">
        <v>13972226.390000001</v>
      </c>
      <c r="H12" s="74" t="s">
        <v>240</v>
      </c>
      <c r="I12" s="34">
        <v>43</v>
      </c>
      <c r="J12" s="31">
        <v>44242.81</v>
      </c>
      <c r="K12" s="37">
        <v>13540117</v>
      </c>
      <c r="L12" s="35" t="s">
        <v>306</v>
      </c>
    </row>
    <row r="13" spans="1:19" x14ac:dyDescent="0.35">
      <c r="A13" s="36" t="s">
        <v>184</v>
      </c>
      <c r="B13" s="34" t="s">
        <v>185</v>
      </c>
      <c r="C13" s="34" t="s">
        <v>216</v>
      </c>
      <c r="D13" s="34" t="s">
        <v>186</v>
      </c>
      <c r="E13" s="34" t="s">
        <v>9</v>
      </c>
      <c r="F13" s="34" t="s">
        <v>262</v>
      </c>
      <c r="G13" s="73">
        <v>197358096.65000001</v>
      </c>
      <c r="H13" s="74" t="s">
        <v>77</v>
      </c>
      <c r="I13" s="34">
        <v>2</v>
      </c>
      <c r="J13" s="31">
        <v>184485.67</v>
      </c>
      <c r="K13" s="37">
        <v>25800</v>
      </c>
      <c r="L13" s="35" t="s">
        <v>401</v>
      </c>
    </row>
    <row r="14" spans="1:19" x14ac:dyDescent="0.35">
      <c r="A14" s="36" t="s">
        <v>117</v>
      </c>
      <c r="B14" s="34" t="s">
        <v>118</v>
      </c>
      <c r="C14" s="34" t="s">
        <v>216</v>
      </c>
      <c r="D14" s="34" t="s">
        <v>119</v>
      </c>
      <c r="E14" s="34" t="s">
        <v>9</v>
      </c>
      <c r="F14" s="34" t="s">
        <v>262</v>
      </c>
      <c r="G14" s="73">
        <v>154162556.69999999</v>
      </c>
      <c r="H14" s="74" t="s">
        <v>73</v>
      </c>
      <c r="I14" s="34">
        <v>0</v>
      </c>
      <c r="J14" s="31">
        <v>0</v>
      </c>
      <c r="K14" s="37">
        <v>0</v>
      </c>
      <c r="L14" s="35" t="s">
        <v>303</v>
      </c>
    </row>
    <row r="15" spans="1:19" x14ac:dyDescent="0.35">
      <c r="A15" s="36" t="s">
        <v>70</v>
      </c>
      <c r="B15" s="34" t="s">
        <v>71</v>
      </c>
      <c r="C15" s="34" t="s">
        <v>215</v>
      </c>
      <c r="D15" s="34" t="s">
        <v>72</v>
      </c>
      <c r="E15" s="34" t="s">
        <v>9</v>
      </c>
      <c r="F15" s="34" t="s">
        <v>262</v>
      </c>
      <c r="G15" s="73">
        <v>1182812.75</v>
      </c>
      <c r="H15" s="74" t="s">
        <v>73</v>
      </c>
      <c r="I15" s="34">
        <v>8</v>
      </c>
      <c r="J15" s="31">
        <v>1092.02</v>
      </c>
      <c r="K15" s="37">
        <v>168</v>
      </c>
      <c r="L15" s="35" t="s">
        <v>307</v>
      </c>
    </row>
    <row r="16" spans="1:19" x14ac:dyDescent="0.35">
      <c r="A16" s="36" t="s">
        <v>57</v>
      </c>
      <c r="B16" s="34" t="s">
        <v>58</v>
      </c>
      <c r="C16" s="34" t="s">
        <v>215</v>
      </c>
      <c r="D16" s="34" t="s">
        <v>59</v>
      </c>
      <c r="E16" s="34" t="s">
        <v>9</v>
      </c>
      <c r="F16" s="34" t="s">
        <v>262</v>
      </c>
      <c r="G16" s="73">
        <v>2000850.78</v>
      </c>
      <c r="H16" s="74" t="s">
        <v>19</v>
      </c>
      <c r="I16" s="34">
        <v>0</v>
      </c>
      <c r="J16" s="31">
        <v>0</v>
      </c>
      <c r="K16" s="37">
        <v>0</v>
      </c>
      <c r="L16" s="35" t="s">
        <v>304</v>
      </c>
    </row>
    <row r="17" spans="1:12" x14ac:dyDescent="0.35">
      <c r="A17" s="36" t="s">
        <v>98</v>
      </c>
      <c r="B17" s="34" t="s">
        <v>99</v>
      </c>
      <c r="C17" s="34" t="s">
        <v>215</v>
      </c>
      <c r="D17" s="34" t="s">
        <v>100</v>
      </c>
      <c r="E17" s="34" t="s">
        <v>101</v>
      </c>
      <c r="F17" s="34" t="s">
        <v>229</v>
      </c>
      <c r="G17" s="73">
        <v>184374.27</v>
      </c>
      <c r="H17" s="74" t="s">
        <v>19</v>
      </c>
      <c r="I17" s="34">
        <v>1</v>
      </c>
      <c r="J17" s="31">
        <v>519.62</v>
      </c>
      <c r="K17" s="37">
        <v>62000</v>
      </c>
      <c r="L17" s="35" t="s">
        <v>304</v>
      </c>
    </row>
    <row r="18" spans="1:12" x14ac:dyDescent="0.35">
      <c r="A18" s="36" t="s">
        <v>108</v>
      </c>
      <c r="B18" s="34" t="s">
        <v>109</v>
      </c>
      <c r="C18" s="34" t="s">
        <v>215</v>
      </c>
      <c r="D18" s="34" t="s">
        <v>110</v>
      </c>
      <c r="E18" s="34" t="s">
        <v>9</v>
      </c>
      <c r="F18" s="34" t="s">
        <v>262</v>
      </c>
      <c r="G18" s="73">
        <v>4918894.91</v>
      </c>
      <c r="H18" s="74" t="s">
        <v>41</v>
      </c>
      <c r="I18" s="34">
        <v>5</v>
      </c>
      <c r="J18" s="31">
        <v>2612.52</v>
      </c>
      <c r="K18" s="37">
        <v>1175000</v>
      </c>
      <c r="L18" s="35" t="s">
        <v>379</v>
      </c>
    </row>
    <row r="19" spans="1:12" x14ac:dyDescent="0.35">
      <c r="A19" s="36" t="s">
        <v>51</v>
      </c>
      <c r="B19" s="34" t="s">
        <v>52</v>
      </c>
      <c r="C19" s="34" t="s">
        <v>216</v>
      </c>
      <c r="D19" s="34" t="s">
        <v>53</v>
      </c>
      <c r="E19" s="34" t="s">
        <v>9</v>
      </c>
      <c r="F19" s="34" t="s">
        <v>262</v>
      </c>
      <c r="G19" s="73">
        <v>10633060.43</v>
      </c>
      <c r="H19" s="74" t="s">
        <v>19</v>
      </c>
      <c r="I19" s="34">
        <v>3</v>
      </c>
      <c r="J19" s="31">
        <v>12579.91</v>
      </c>
      <c r="K19" s="37">
        <v>22398</v>
      </c>
      <c r="L19" s="35" t="s">
        <v>308</v>
      </c>
    </row>
    <row r="20" spans="1:12" x14ac:dyDescent="0.35">
      <c r="A20" s="36" t="s">
        <v>309</v>
      </c>
      <c r="B20" s="34" t="s">
        <v>310</v>
      </c>
      <c r="C20" s="34" t="s">
        <v>215</v>
      </c>
      <c r="D20" s="34" t="s">
        <v>311</v>
      </c>
      <c r="E20" s="34" t="s">
        <v>9</v>
      </c>
      <c r="F20" s="34" t="s">
        <v>230</v>
      </c>
      <c r="G20" s="73">
        <v>5120791.74</v>
      </c>
      <c r="H20" s="74" t="s">
        <v>10</v>
      </c>
      <c r="I20" s="34">
        <v>11</v>
      </c>
      <c r="J20" s="31">
        <v>27904.21</v>
      </c>
      <c r="K20" s="37">
        <v>505760</v>
      </c>
      <c r="L20" s="35" t="s">
        <v>303</v>
      </c>
    </row>
    <row r="21" spans="1:12" x14ac:dyDescent="0.35">
      <c r="A21" s="36" t="s">
        <v>89</v>
      </c>
      <c r="B21" s="34" t="s">
        <v>90</v>
      </c>
      <c r="C21" s="34" t="s">
        <v>215</v>
      </c>
      <c r="D21" s="34" t="s">
        <v>91</v>
      </c>
      <c r="E21" s="34" t="s">
        <v>9</v>
      </c>
      <c r="F21" s="34" t="s">
        <v>262</v>
      </c>
      <c r="G21" s="73">
        <v>1030031.27</v>
      </c>
      <c r="H21" s="74" t="s">
        <v>19</v>
      </c>
      <c r="I21" s="34">
        <v>0</v>
      </c>
      <c r="J21" s="31">
        <v>0</v>
      </c>
      <c r="K21" s="37">
        <v>0</v>
      </c>
      <c r="L21" s="35" t="s">
        <v>304</v>
      </c>
    </row>
    <row r="22" spans="1:12" x14ac:dyDescent="0.35">
      <c r="A22" s="36" t="s">
        <v>83</v>
      </c>
      <c r="B22" s="34" t="s">
        <v>84</v>
      </c>
      <c r="C22" s="34" t="s">
        <v>215</v>
      </c>
      <c r="D22" s="34" t="s">
        <v>85</v>
      </c>
      <c r="E22" s="34" t="s">
        <v>9</v>
      </c>
      <c r="F22" s="34" t="s">
        <v>262</v>
      </c>
      <c r="G22" s="73">
        <v>19534996.41</v>
      </c>
      <c r="H22" s="74" t="s">
        <v>19</v>
      </c>
      <c r="I22" s="34">
        <v>2582</v>
      </c>
      <c r="J22" s="31">
        <v>11682154.58</v>
      </c>
      <c r="K22" s="37">
        <v>200809819</v>
      </c>
      <c r="L22" s="35" t="s">
        <v>313</v>
      </c>
    </row>
    <row r="23" spans="1:12" x14ac:dyDescent="0.35">
      <c r="A23" s="36" t="s">
        <v>221</v>
      </c>
      <c r="B23" s="34" t="s">
        <v>222</v>
      </c>
      <c r="C23" s="34" t="s">
        <v>215</v>
      </c>
      <c r="D23" s="34" t="s">
        <v>223</v>
      </c>
      <c r="E23" s="34" t="s">
        <v>9</v>
      </c>
      <c r="F23" s="34" t="s">
        <v>225</v>
      </c>
      <c r="G23" s="73">
        <v>5446817.6799999997</v>
      </c>
      <c r="H23" s="74" t="s">
        <v>190</v>
      </c>
      <c r="I23" s="34">
        <v>0</v>
      </c>
      <c r="J23" s="31">
        <v>0</v>
      </c>
      <c r="K23" s="37">
        <v>0</v>
      </c>
      <c r="L23" s="35" t="s">
        <v>304</v>
      </c>
    </row>
    <row r="24" spans="1:12" x14ac:dyDescent="0.35">
      <c r="A24" s="36" t="s">
        <v>217</v>
      </c>
      <c r="B24" s="34" t="s">
        <v>218</v>
      </c>
      <c r="C24" s="34" t="s">
        <v>215</v>
      </c>
      <c r="D24" s="34" t="s">
        <v>95</v>
      </c>
      <c r="E24" s="34" t="s">
        <v>9</v>
      </c>
      <c r="F24" s="34" t="s">
        <v>225</v>
      </c>
      <c r="G24" s="73">
        <v>30510811</v>
      </c>
      <c r="H24" s="74" t="s">
        <v>19</v>
      </c>
      <c r="I24" s="34">
        <v>0</v>
      </c>
      <c r="J24" s="31">
        <v>0</v>
      </c>
      <c r="K24" s="37">
        <v>0</v>
      </c>
      <c r="L24" s="35" t="s">
        <v>314</v>
      </c>
    </row>
    <row r="25" spans="1:12" x14ac:dyDescent="0.35">
      <c r="A25" s="36" t="s">
        <v>111</v>
      </c>
      <c r="B25" s="34" t="s">
        <v>112</v>
      </c>
      <c r="C25" s="34" t="s">
        <v>216</v>
      </c>
      <c r="D25" s="34" t="s">
        <v>113</v>
      </c>
      <c r="E25" s="34" t="s">
        <v>9</v>
      </c>
      <c r="F25" s="34" t="s">
        <v>225</v>
      </c>
      <c r="G25" s="73">
        <v>42649937.5</v>
      </c>
      <c r="H25" s="74" t="s">
        <v>302</v>
      </c>
      <c r="I25" s="34">
        <v>23</v>
      </c>
      <c r="J25" s="31">
        <v>186894.76</v>
      </c>
      <c r="K25" s="37">
        <v>258067</v>
      </c>
      <c r="L25" s="35" t="s">
        <v>306</v>
      </c>
    </row>
    <row r="26" spans="1:12" x14ac:dyDescent="0.35">
      <c r="A26" s="36" t="s">
        <v>102</v>
      </c>
      <c r="B26" s="34" t="s">
        <v>103</v>
      </c>
      <c r="C26" s="34" t="s">
        <v>215</v>
      </c>
      <c r="D26" s="34" t="s">
        <v>104</v>
      </c>
      <c r="E26" s="34" t="s">
        <v>9</v>
      </c>
      <c r="F26" s="34" t="s">
        <v>233</v>
      </c>
      <c r="G26" s="73">
        <v>1440497.79</v>
      </c>
      <c r="H26" s="74" t="s">
        <v>140</v>
      </c>
      <c r="I26" s="34">
        <v>2</v>
      </c>
      <c r="J26" s="31">
        <v>2638.07</v>
      </c>
      <c r="K26" s="37">
        <v>169538</v>
      </c>
      <c r="L26" s="35" t="s">
        <v>306</v>
      </c>
    </row>
    <row r="27" spans="1:12" x14ac:dyDescent="0.35">
      <c r="A27" s="36" t="s">
        <v>219</v>
      </c>
      <c r="B27" s="34" t="s">
        <v>220</v>
      </c>
      <c r="C27" s="34" t="s">
        <v>216</v>
      </c>
      <c r="D27" s="34" t="s">
        <v>146</v>
      </c>
      <c r="E27" s="34" t="s">
        <v>9</v>
      </c>
      <c r="F27" s="34" t="s">
        <v>230</v>
      </c>
      <c r="G27" s="73">
        <v>53018389.119999997</v>
      </c>
      <c r="H27" s="74" t="s">
        <v>190</v>
      </c>
      <c r="I27" s="34">
        <v>53</v>
      </c>
      <c r="J27" s="31">
        <v>363210.64</v>
      </c>
      <c r="K27" s="37">
        <v>2787025</v>
      </c>
      <c r="L27" s="35" t="s">
        <v>312</v>
      </c>
    </row>
    <row r="28" spans="1:12" x14ac:dyDescent="0.35">
      <c r="A28" s="36" t="s">
        <v>20</v>
      </c>
      <c r="B28" s="34" t="s">
        <v>21</v>
      </c>
      <c r="C28" s="34" t="s">
        <v>215</v>
      </c>
      <c r="D28" s="34" t="s">
        <v>315</v>
      </c>
      <c r="E28" s="34" t="s">
        <v>9</v>
      </c>
      <c r="F28" s="34" t="s">
        <v>262</v>
      </c>
      <c r="G28" s="73">
        <v>25774609.300000001</v>
      </c>
      <c r="H28" s="74" t="s">
        <v>22</v>
      </c>
      <c r="I28" s="34">
        <v>19</v>
      </c>
      <c r="J28" s="31">
        <v>34349.25</v>
      </c>
      <c r="K28" s="37">
        <v>52775</v>
      </c>
      <c r="L28" s="35" t="s">
        <v>306</v>
      </c>
    </row>
    <row r="29" spans="1:12" x14ac:dyDescent="0.35">
      <c r="A29" s="36" t="s">
        <v>31</v>
      </c>
      <c r="B29" s="34" t="s">
        <v>32</v>
      </c>
      <c r="C29" s="34" t="s">
        <v>216</v>
      </c>
      <c r="D29" s="34" t="s">
        <v>33</v>
      </c>
      <c r="E29" s="34" t="s">
        <v>9</v>
      </c>
      <c r="F29" s="34" t="s">
        <v>262</v>
      </c>
      <c r="G29" s="73">
        <v>46127624.200000003</v>
      </c>
      <c r="H29" s="74" t="s">
        <v>34</v>
      </c>
      <c r="I29" s="34">
        <v>3</v>
      </c>
      <c r="J29" s="31">
        <v>4483.78</v>
      </c>
      <c r="K29" s="37">
        <v>3016</v>
      </c>
      <c r="L29" s="35" t="s">
        <v>303</v>
      </c>
    </row>
    <row r="30" spans="1:12" x14ac:dyDescent="0.35">
      <c r="A30" s="36" t="s">
        <v>316</v>
      </c>
      <c r="B30" s="34" t="s">
        <v>96</v>
      </c>
      <c r="C30" s="34" t="s">
        <v>215</v>
      </c>
      <c r="D30" s="34" t="s">
        <v>97</v>
      </c>
      <c r="E30" s="34" t="s">
        <v>9</v>
      </c>
      <c r="F30" s="34" t="s">
        <v>262</v>
      </c>
      <c r="G30" s="73">
        <v>2013803.65</v>
      </c>
      <c r="H30" s="74" t="s">
        <v>34</v>
      </c>
      <c r="I30" s="34">
        <v>0</v>
      </c>
      <c r="J30" s="31">
        <v>0</v>
      </c>
      <c r="K30" s="37">
        <v>0</v>
      </c>
      <c r="L30" s="35" t="s">
        <v>15</v>
      </c>
    </row>
    <row r="31" spans="1:12" x14ac:dyDescent="0.35">
      <c r="A31" s="36" t="s">
        <v>207</v>
      </c>
      <c r="B31" s="34" t="s">
        <v>208</v>
      </c>
      <c r="C31" s="34" t="s">
        <v>216</v>
      </c>
      <c r="D31" s="34" t="s">
        <v>209</v>
      </c>
      <c r="E31" s="34" t="s">
        <v>9</v>
      </c>
      <c r="F31" s="34" t="s">
        <v>224</v>
      </c>
      <c r="G31" s="73">
        <v>17361155.760000002</v>
      </c>
      <c r="H31" s="74" t="s">
        <v>77</v>
      </c>
      <c r="I31" s="34">
        <v>6</v>
      </c>
      <c r="J31" s="31">
        <v>4327.76</v>
      </c>
      <c r="K31" s="37">
        <v>302798</v>
      </c>
      <c r="L31" s="35" t="s">
        <v>317</v>
      </c>
    </row>
    <row r="32" spans="1:12" x14ac:dyDescent="0.35">
      <c r="A32" s="36" t="s">
        <v>237</v>
      </c>
      <c r="B32" s="34" t="s">
        <v>238</v>
      </c>
      <c r="C32" s="34" t="s">
        <v>215</v>
      </c>
      <c r="D32" s="34" t="s">
        <v>239</v>
      </c>
      <c r="E32" s="34" t="s">
        <v>9</v>
      </c>
      <c r="F32" s="34" t="s">
        <v>225</v>
      </c>
      <c r="G32" s="73">
        <v>11001000</v>
      </c>
      <c r="H32" s="74" t="s">
        <v>17</v>
      </c>
      <c r="I32" s="34">
        <v>0</v>
      </c>
      <c r="J32" s="31">
        <v>0</v>
      </c>
      <c r="K32" s="37">
        <v>0</v>
      </c>
      <c r="L32" s="35" t="s">
        <v>306</v>
      </c>
    </row>
    <row r="33" spans="1:12" x14ac:dyDescent="0.35">
      <c r="A33" s="36" t="s">
        <v>48</v>
      </c>
      <c r="B33" s="34" t="s">
        <v>49</v>
      </c>
      <c r="C33" s="34" t="s">
        <v>215</v>
      </c>
      <c r="D33" s="34" t="s">
        <v>50</v>
      </c>
      <c r="E33" s="34" t="s">
        <v>9</v>
      </c>
      <c r="F33" s="34" t="s">
        <v>262</v>
      </c>
      <c r="G33" s="73">
        <v>207042.82</v>
      </c>
      <c r="H33" s="74" t="s">
        <v>318</v>
      </c>
      <c r="I33" s="34">
        <v>2</v>
      </c>
      <c r="J33" s="31">
        <v>312.82</v>
      </c>
      <c r="K33" s="37">
        <v>62565</v>
      </c>
      <c r="L33" s="35" t="s">
        <v>308</v>
      </c>
    </row>
    <row r="34" spans="1:12" x14ac:dyDescent="0.35">
      <c r="A34" s="36" t="s">
        <v>235</v>
      </c>
      <c r="B34" s="34" t="s">
        <v>236</v>
      </c>
      <c r="C34" s="34" t="s">
        <v>215</v>
      </c>
      <c r="D34" s="34" t="s">
        <v>195</v>
      </c>
      <c r="E34" s="34" t="s">
        <v>9</v>
      </c>
      <c r="F34" s="34" t="s">
        <v>232</v>
      </c>
      <c r="G34" s="73">
        <v>7394291.7599999998</v>
      </c>
      <c r="H34" s="74" t="s">
        <v>10</v>
      </c>
      <c r="I34" s="34">
        <v>11</v>
      </c>
      <c r="J34" s="31">
        <v>57954.42</v>
      </c>
      <c r="K34" s="37">
        <v>4144759</v>
      </c>
      <c r="L34" s="35" t="s">
        <v>303</v>
      </c>
    </row>
    <row r="35" spans="1:12" x14ac:dyDescent="0.35">
      <c r="A35" s="36" t="s">
        <v>120</v>
      </c>
      <c r="B35" s="34" t="s">
        <v>121</v>
      </c>
      <c r="C35" s="34" t="s">
        <v>215</v>
      </c>
      <c r="D35" s="34" t="s">
        <v>122</v>
      </c>
      <c r="E35" s="34" t="s">
        <v>9</v>
      </c>
      <c r="F35" s="34" t="s">
        <v>224</v>
      </c>
      <c r="G35" s="73">
        <v>2561625</v>
      </c>
      <c r="H35" s="74" t="s">
        <v>302</v>
      </c>
      <c r="I35" s="34">
        <v>0</v>
      </c>
      <c r="J35" s="31">
        <v>0</v>
      </c>
      <c r="K35" s="37">
        <v>0</v>
      </c>
      <c r="L35" s="35" t="s">
        <v>304</v>
      </c>
    </row>
    <row r="36" spans="1:12" x14ac:dyDescent="0.35">
      <c r="A36" s="36" t="s">
        <v>319</v>
      </c>
      <c r="B36" s="34" t="s">
        <v>320</v>
      </c>
      <c r="C36" s="34" t="s">
        <v>215</v>
      </c>
      <c r="D36" s="34" t="s">
        <v>402</v>
      </c>
      <c r="E36" s="34" t="s">
        <v>9</v>
      </c>
      <c r="F36" s="34" t="s">
        <v>230</v>
      </c>
      <c r="G36" s="73">
        <v>229087.83</v>
      </c>
      <c r="H36" s="74" t="s">
        <v>10</v>
      </c>
      <c r="I36" s="34">
        <v>0</v>
      </c>
      <c r="J36" s="31">
        <v>0</v>
      </c>
      <c r="K36" s="37">
        <v>0</v>
      </c>
      <c r="L36" s="35" t="s">
        <v>303</v>
      </c>
    </row>
    <row r="37" spans="1:12" x14ac:dyDescent="0.35">
      <c r="A37" s="36" t="s">
        <v>114</v>
      </c>
      <c r="B37" s="34" t="s">
        <v>115</v>
      </c>
      <c r="C37" s="34" t="s">
        <v>215</v>
      </c>
      <c r="D37" s="34" t="s">
        <v>116</v>
      </c>
      <c r="E37" s="34" t="s">
        <v>9</v>
      </c>
      <c r="F37" s="34" t="s">
        <v>262</v>
      </c>
      <c r="G37" s="73">
        <v>414678.57</v>
      </c>
      <c r="H37" s="74" t="s">
        <v>302</v>
      </c>
      <c r="I37" s="34">
        <v>0</v>
      </c>
      <c r="J37" s="31">
        <v>0</v>
      </c>
      <c r="K37" s="37">
        <v>0</v>
      </c>
      <c r="L37" s="35" t="s">
        <v>306</v>
      </c>
    </row>
    <row r="38" spans="1:12" x14ac:dyDescent="0.35">
      <c r="A38" s="36" t="s">
        <v>213</v>
      </c>
      <c r="B38" s="34" t="s">
        <v>214</v>
      </c>
      <c r="C38" s="34" t="s">
        <v>215</v>
      </c>
      <c r="D38" s="34" t="s">
        <v>16</v>
      </c>
      <c r="E38" s="34" t="s">
        <v>9</v>
      </c>
      <c r="F38" s="34" t="s">
        <v>226</v>
      </c>
      <c r="G38" s="73">
        <v>4343113.72</v>
      </c>
      <c r="H38" s="74" t="s">
        <v>140</v>
      </c>
      <c r="I38" s="34">
        <v>15</v>
      </c>
      <c r="J38" s="31">
        <v>111173.28</v>
      </c>
      <c r="K38" s="37">
        <v>13406273</v>
      </c>
      <c r="L38" s="35" t="s">
        <v>306</v>
      </c>
    </row>
    <row r="39" spans="1:12" x14ac:dyDescent="0.35">
      <c r="A39" s="36" t="s">
        <v>60</v>
      </c>
      <c r="B39" s="34" t="s">
        <v>61</v>
      </c>
      <c r="C39" s="34" t="s">
        <v>215</v>
      </c>
      <c r="D39" s="34" t="s">
        <v>62</v>
      </c>
      <c r="E39" s="34" t="s">
        <v>9</v>
      </c>
      <c r="F39" s="34" t="s">
        <v>230</v>
      </c>
      <c r="G39" s="73">
        <v>703779.32</v>
      </c>
      <c r="H39" s="74" t="s">
        <v>19</v>
      </c>
      <c r="I39" s="34">
        <v>0</v>
      </c>
      <c r="J39" s="31">
        <v>0</v>
      </c>
      <c r="K39" s="37">
        <v>0</v>
      </c>
      <c r="L39" s="35" t="s">
        <v>307</v>
      </c>
    </row>
    <row r="40" spans="1:12" x14ac:dyDescent="0.35">
      <c r="A40" s="36" t="s">
        <v>253</v>
      </c>
      <c r="B40" s="34" t="s">
        <v>254</v>
      </c>
      <c r="C40" s="34" t="s">
        <v>215</v>
      </c>
      <c r="D40" s="34" t="s">
        <v>255</v>
      </c>
      <c r="E40" s="34" t="s">
        <v>9</v>
      </c>
      <c r="F40" s="34" t="s">
        <v>225</v>
      </c>
      <c r="G40" s="73">
        <v>17971232.140000001</v>
      </c>
      <c r="H40" s="74" t="s">
        <v>14</v>
      </c>
      <c r="I40" s="34">
        <v>5</v>
      </c>
      <c r="J40" s="31">
        <v>16749.509999999998</v>
      </c>
      <c r="K40" s="37">
        <v>875971</v>
      </c>
      <c r="L40" s="35" t="s">
        <v>321</v>
      </c>
    </row>
    <row r="41" spans="1:12" x14ac:dyDescent="0.35">
      <c r="A41" s="36" t="s">
        <v>92</v>
      </c>
      <c r="B41" s="34" t="s">
        <v>93</v>
      </c>
      <c r="C41" s="34" t="s">
        <v>215</v>
      </c>
      <c r="D41" s="34" t="s">
        <v>94</v>
      </c>
      <c r="E41" s="34" t="s">
        <v>9</v>
      </c>
      <c r="F41" s="34" t="s">
        <v>225</v>
      </c>
      <c r="G41" s="73">
        <v>21750.04</v>
      </c>
      <c r="H41" s="74" t="s">
        <v>14</v>
      </c>
      <c r="I41" s="34">
        <v>1</v>
      </c>
      <c r="J41" s="31">
        <v>0.09</v>
      </c>
      <c r="K41" s="37">
        <v>1621</v>
      </c>
      <c r="L41" s="35" t="s">
        <v>303</v>
      </c>
    </row>
    <row r="42" spans="1:12" x14ac:dyDescent="0.35">
      <c r="A42" s="36" t="s">
        <v>11</v>
      </c>
      <c r="B42" s="34" t="s">
        <v>12</v>
      </c>
      <c r="C42" s="34" t="s">
        <v>215</v>
      </c>
      <c r="D42" s="34" t="s">
        <v>13</v>
      </c>
      <c r="E42" s="34" t="s">
        <v>9</v>
      </c>
      <c r="F42" s="34" t="s">
        <v>225</v>
      </c>
      <c r="G42" s="73">
        <v>2506250</v>
      </c>
      <c r="H42" s="74" t="s">
        <v>14</v>
      </c>
      <c r="I42" s="34">
        <v>0</v>
      </c>
      <c r="J42" s="31">
        <v>0</v>
      </c>
      <c r="K42" s="37">
        <v>0</v>
      </c>
      <c r="L42" s="35" t="s">
        <v>15</v>
      </c>
    </row>
    <row r="43" spans="1:12" x14ac:dyDescent="0.35">
      <c r="A43" s="36" t="s">
        <v>151</v>
      </c>
      <c r="B43" s="34" t="s">
        <v>152</v>
      </c>
      <c r="C43" s="34" t="s">
        <v>215</v>
      </c>
      <c r="D43" s="34" t="s">
        <v>153</v>
      </c>
      <c r="E43" s="34" t="s">
        <v>9</v>
      </c>
      <c r="F43" s="34" t="s">
        <v>262</v>
      </c>
      <c r="G43" s="73">
        <v>1015856.25</v>
      </c>
      <c r="H43" s="34" t="s">
        <v>22</v>
      </c>
      <c r="I43" s="87">
        <v>81</v>
      </c>
      <c r="J43" s="31">
        <v>209113.09</v>
      </c>
      <c r="K43" s="37">
        <v>4370988</v>
      </c>
      <c r="L43" s="35" t="s">
        <v>306</v>
      </c>
    </row>
    <row r="44" spans="1:12" x14ac:dyDescent="0.35">
      <c r="A44" s="36" t="s">
        <v>105</v>
      </c>
      <c r="B44" s="34" t="s">
        <v>106</v>
      </c>
      <c r="C44" s="34" t="s">
        <v>215</v>
      </c>
      <c r="D44" s="34" t="s">
        <v>107</v>
      </c>
      <c r="E44" s="34" t="s">
        <v>9</v>
      </c>
      <c r="F44" s="34" t="s">
        <v>262</v>
      </c>
      <c r="G44" s="73">
        <v>612957.22</v>
      </c>
      <c r="H44" s="74" t="s">
        <v>194</v>
      </c>
      <c r="I44" s="34">
        <v>4</v>
      </c>
      <c r="J44" s="31">
        <v>8710.11</v>
      </c>
      <c r="K44" s="37">
        <v>3300000</v>
      </c>
      <c r="L44" s="35" t="s">
        <v>303</v>
      </c>
    </row>
    <row r="45" spans="1:12" x14ac:dyDescent="0.35">
      <c r="A45" s="36" t="s">
        <v>123</v>
      </c>
      <c r="B45" s="34" t="s">
        <v>124</v>
      </c>
      <c r="C45" s="34" t="s">
        <v>215</v>
      </c>
      <c r="D45" s="34" t="s">
        <v>125</v>
      </c>
      <c r="E45" s="34" t="s">
        <v>9</v>
      </c>
      <c r="F45" s="34" t="s">
        <v>225</v>
      </c>
      <c r="G45" s="73">
        <v>5100000</v>
      </c>
      <c r="H45" s="74" t="s">
        <v>19</v>
      </c>
      <c r="I45" s="34">
        <v>1</v>
      </c>
      <c r="J45" s="31">
        <v>311.86</v>
      </c>
      <c r="K45" s="37">
        <v>33</v>
      </c>
      <c r="L45" s="35" t="s">
        <v>304</v>
      </c>
    </row>
    <row r="46" spans="1:12" x14ac:dyDescent="0.35">
      <c r="A46" s="36" t="s">
        <v>165</v>
      </c>
      <c r="B46" s="34" t="s">
        <v>166</v>
      </c>
      <c r="C46" s="34" t="s">
        <v>215</v>
      </c>
      <c r="D46" s="34" t="s">
        <v>167</v>
      </c>
      <c r="E46" s="34" t="s">
        <v>9</v>
      </c>
      <c r="F46" s="34" t="s">
        <v>232</v>
      </c>
      <c r="G46" s="73">
        <v>969843.75</v>
      </c>
      <c r="H46" s="74" t="s">
        <v>22</v>
      </c>
      <c r="I46" s="34">
        <v>0</v>
      </c>
      <c r="J46" s="31">
        <v>0</v>
      </c>
      <c r="K46" s="37">
        <v>0</v>
      </c>
      <c r="L46" s="35" t="s">
        <v>321</v>
      </c>
    </row>
    <row r="47" spans="1:12" x14ac:dyDescent="0.35">
      <c r="A47" s="36" t="s">
        <v>147</v>
      </c>
      <c r="B47" s="34" t="s">
        <v>148</v>
      </c>
      <c r="C47" s="34" t="s">
        <v>215</v>
      </c>
      <c r="D47" s="34" t="s">
        <v>149</v>
      </c>
      <c r="E47" s="34" t="s">
        <v>9</v>
      </c>
      <c r="F47" s="34" t="s">
        <v>230</v>
      </c>
      <c r="G47" s="73">
        <v>396570.27</v>
      </c>
      <c r="H47" s="74" t="s">
        <v>19</v>
      </c>
      <c r="I47" s="34">
        <v>4</v>
      </c>
      <c r="J47" s="31">
        <v>672.92</v>
      </c>
      <c r="K47" s="37">
        <v>228500</v>
      </c>
      <c r="L47" s="35" t="s">
        <v>306</v>
      </c>
    </row>
    <row r="48" spans="1:12" x14ac:dyDescent="0.35">
      <c r="A48" s="36" t="s">
        <v>35</v>
      </c>
      <c r="B48" s="34" t="s">
        <v>36</v>
      </c>
      <c r="C48" s="34" t="s">
        <v>216</v>
      </c>
      <c r="D48" s="34" t="s">
        <v>37</v>
      </c>
      <c r="E48" s="34" t="s">
        <v>9</v>
      </c>
      <c r="F48" s="34" t="s">
        <v>230</v>
      </c>
      <c r="G48" s="73">
        <v>6068332.25</v>
      </c>
      <c r="H48" s="74" t="s">
        <v>22</v>
      </c>
      <c r="I48" s="34">
        <v>19</v>
      </c>
      <c r="J48" s="31">
        <v>20228.009999999998</v>
      </c>
      <c r="K48" s="37">
        <v>408423</v>
      </c>
      <c r="L48" s="35" t="s">
        <v>306</v>
      </c>
    </row>
    <row r="49" spans="1:12" x14ac:dyDescent="0.35">
      <c r="A49" s="36" t="s">
        <v>63</v>
      </c>
      <c r="B49" s="34" t="s">
        <v>64</v>
      </c>
      <c r="C49" s="34" t="s">
        <v>215</v>
      </c>
      <c r="D49" s="34" t="s">
        <v>65</v>
      </c>
      <c r="E49" s="34" t="s">
        <v>9</v>
      </c>
      <c r="F49" s="34" t="s">
        <v>225</v>
      </c>
      <c r="G49" s="71">
        <v>9413687.8300000001</v>
      </c>
      <c r="H49" s="74" t="s">
        <v>66</v>
      </c>
      <c r="I49" s="34">
        <v>2</v>
      </c>
      <c r="J49" s="31">
        <v>3439.98</v>
      </c>
      <c r="K49" s="37">
        <v>6000</v>
      </c>
      <c r="L49" s="35" t="s">
        <v>303</v>
      </c>
    </row>
    <row r="50" spans="1:12" x14ac:dyDescent="0.35">
      <c r="A50" s="36" t="s">
        <v>322</v>
      </c>
      <c r="B50" s="34" t="s">
        <v>323</v>
      </c>
      <c r="C50" s="34" t="s">
        <v>215</v>
      </c>
      <c r="D50" s="34" t="s">
        <v>324</v>
      </c>
      <c r="E50" s="34" t="s">
        <v>9</v>
      </c>
      <c r="F50" s="34" t="s">
        <v>233</v>
      </c>
      <c r="G50" s="73">
        <v>16748879</v>
      </c>
      <c r="H50" s="74" t="s">
        <v>135</v>
      </c>
      <c r="I50" s="34">
        <v>19</v>
      </c>
      <c r="J50" s="31">
        <v>72221.740000000005</v>
      </c>
      <c r="K50" s="37">
        <v>113848</v>
      </c>
      <c r="L50" s="35" t="s">
        <v>312</v>
      </c>
    </row>
    <row r="51" spans="1:12" x14ac:dyDescent="0.35">
      <c r="A51" s="36" t="s">
        <v>178</v>
      </c>
      <c r="B51" s="34" t="s">
        <v>179</v>
      </c>
      <c r="C51" s="34" t="s">
        <v>216</v>
      </c>
      <c r="D51" s="34" t="s">
        <v>325</v>
      </c>
      <c r="E51" s="34" t="s">
        <v>9</v>
      </c>
      <c r="F51" s="34" t="s">
        <v>224</v>
      </c>
      <c r="G51" s="73">
        <v>69388473.890000001</v>
      </c>
      <c r="H51" s="74" t="s">
        <v>77</v>
      </c>
      <c r="I51" s="34">
        <v>88</v>
      </c>
      <c r="J51" s="31">
        <v>72423.77</v>
      </c>
      <c r="K51" s="37">
        <v>460620</v>
      </c>
      <c r="L51" s="35" t="s">
        <v>303</v>
      </c>
    </row>
    <row r="52" spans="1:12" x14ac:dyDescent="0.35">
      <c r="A52" s="36" t="s">
        <v>326</v>
      </c>
      <c r="B52" s="34" t="s">
        <v>160</v>
      </c>
      <c r="C52" s="34" t="s">
        <v>215</v>
      </c>
      <c r="D52" s="34" t="s">
        <v>161</v>
      </c>
      <c r="E52" s="34" t="s">
        <v>9</v>
      </c>
      <c r="F52" s="34" t="s">
        <v>262</v>
      </c>
      <c r="G52" s="73">
        <v>3322835.1</v>
      </c>
      <c r="H52" s="74" t="s">
        <v>77</v>
      </c>
      <c r="I52" s="34">
        <v>7</v>
      </c>
      <c r="J52" s="31">
        <v>52142.5</v>
      </c>
      <c r="K52" s="37">
        <v>760883</v>
      </c>
      <c r="L52" s="35" t="s">
        <v>303</v>
      </c>
    </row>
    <row r="53" spans="1:12" x14ac:dyDescent="0.35">
      <c r="A53" s="36" t="s">
        <v>86</v>
      </c>
      <c r="B53" s="34" t="s">
        <v>87</v>
      </c>
      <c r="C53" s="34" t="s">
        <v>216</v>
      </c>
      <c r="D53" s="34" t="s">
        <v>88</v>
      </c>
      <c r="E53" s="34" t="s">
        <v>9</v>
      </c>
      <c r="F53" s="34" t="s">
        <v>262</v>
      </c>
      <c r="G53" s="73">
        <v>66513570</v>
      </c>
      <c r="H53" s="74" t="s">
        <v>19</v>
      </c>
      <c r="I53" s="34">
        <v>360</v>
      </c>
      <c r="J53" s="31">
        <v>1033585.17</v>
      </c>
      <c r="K53" s="37">
        <v>2728862</v>
      </c>
      <c r="L53" s="35" t="s">
        <v>313</v>
      </c>
    </row>
    <row r="54" spans="1:12" x14ac:dyDescent="0.35">
      <c r="A54" s="36" t="s">
        <v>191</v>
      </c>
      <c r="B54" s="34" t="s">
        <v>192</v>
      </c>
      <c r="C54" s="34" t="s">
        <v>215</v>
      </c>
      <c r="D54" s="34" t="s">
        <v>193</v>
      </c>
      <c r="E54" s="34" t="s">
        <v>9</v>
      </c>
      <c r="F54" s="34" t="s">
        <v>262</v>
      </c>
      <c r="G54" s="73">
        <v>574260</v>
      </c>
      <c r="H54" s="74" t="s">
        <v>135</v>
      </c>
      <c r="I54" s="34">
        <v>25</v>
      </c>
      <c r="J54" s="31">
        <v>23285.57</v>
      </c>
      <c r="K54" s="37">
        <v>4782497</v>
      </c>
      <c r="L54" s="35" t="s">
        <v>303</v>
      </c>
    </row>
    <row r="55" spans="1:12" x14ac:dyDescent="0.35">
      <c r="A55" s="36" t="s">
        <v>204</v>
      </c>
      <c r="B55" s="34" t="s">
        <v>205</v>
      </c>
      <c r="C55" s="34" t="s">
        <v>215</v>
      </c>
      <c r="D55" s="34" t="s">
        <v>206</v>
      </c>
      <c r="E55" s="34" t="s">
        <v>9</v>
      </c>
      <c r="F55" s="34" t="s">
        <v>262</v>
      </c>
      <c r="G55" s="73">
        <v>2718000</v>
      </c>
      <c r="H55" s="34" t="s">
        <v>22</v>
      </c>
      <c r="I55" s="87">
        <v>0</v>
      </c>
      <c r="J55" s="31">
        <v>0</v>
      </c>
      <c r="K55" s="37">
        <v>0</v>
      </c>
      <c r="L55" s="35" t="s">
        <v>306</v>
      </c>
    </row>
    <row r="56" spans="1:12" x14ac:dyDescent="0.35">
      <c r="A56" s="36" t="s">
        <v>180</v>
      </c>
      <c r="B56" s="34" t="s">
        <v>181</v>
      </c>
      <c r="C56" s="34" t="s">
        <v>215</v>
      </c>
      <c r="D56" s="34" t="s">
        <v>182</v>
      </c>
      <c r="E56" s="34" t="s">
        <v>9</v>
      </c>
      <c r="F56" s="34" t="s">
        <v>224</v>
      </c>
      <c r="G56" s="73">
        <v>37000000</v>
      </c>
      <c r="H56" s="74" t="s">
        <v>183</v>
      </c>
      <c r="I56" s="34">
        <v>7</v>
      </c>
      <c r="J56" s="31">
        <v>13974.52</v>
      </c>
      <c r="K56" s="37">
        <v>8666</v>
      </c>
      <c r="L56" s="35" t="s">
        <v>312</v>
      </c>
    </row>
    <row r="57" spans="1:12" x14ac:dyDescent="0.35">
      <c r="A57" s="36" t="s">
        <v>201</v>
      </c>
      <c r="B57" s="34" t="s">
        <v>202</v>
      </c>
      <c r="C57" s="34" t="s">
        <v>216</v>
      </c>
      <c r="D57" s="34" t="s">
        <v>203</v>
      </c>
      <c r="E57" s="34" t="s">
        <v>9</v>
      </c>
      <c r="F57" s="34" t="s">
        <v>231</v>
      </c>
      <c r="G57" s="73">
        <v>11388845.02</v>
      </c>
      <c r="H57" s="74" t="s">
        <v>22</v>
      </c>
      <c r="I57" s="34">
        <v>546</v>
      </c>
      <c r="J57" s="31">
        <v>1738316.95</v>
      </c>
      <c r="K57" s="37">
        <v>48435964</v>
      </c>
      <c r="L57" s="35" t="s">
        <v>306</v>
      </c>
    </row>
    <row r="58" spans="1:12" x14ac:dyDescent="0.35">
      <c r="A58" s="36" t="s">
        <v>328</v>
      </c>
      <c r="B58" s="34" t="s">
        <v>329</v>
      </c>
      <c r="C58" s="34" t="s">
        <v>302</v>
      </c>
      <c r="D58" s="34" t="s">
        <v>330</v>
      </c>
      <c r="E58" s="34" t="s">
        <v>9</v>
      </c>
      <c r="F58" s="34" t="s">
        <v>229</v>
      </c>
      <c r="G58" s="73">
        <v>362041506.35000002</v>
      </c>
      <c r="H58" s="74" t="s">
        <v>302</v>
      </c>
      <c r="I58" s="34">
        <v>0</v>
      </c>
      <c r="J58" s="31">
        <v>0</v>
      </c>
      <c r="K58" s="37">
        <v>0</v>
      </c>
      <c r="L58" s="35" t="s">
        <v>331</v>
      </c>
    </row>
    <row r="59" spans="1:12" x14ac:dyDescent="0.35">
      <c r="A59" s="36" t="s">
        <v>333</v>
      </c>
      <c r="B59" s="34" t="s">
        <v>334</v>
      </c>
      <c r="C59" s="34" t="s">
        <v>215</v>
      </c>
      <c r="D59" s="34" t="s">
        <v>150</v>
      </c>
      <c r="E59" s="34" t="s">
        <v>9</v>
      </c>
      <c r="F59" s="34" t="s">
        <v>232</v>
      </c>
      <c r="G59" s="73">
        <v>2569054.0499999998</v>
      </c>
      <c r="H59" s="74" t="s">
        <v>22</v>
      </c>
      <c r="I59" s="34">
        <v>8</v>
      </c>
      <c r="J59" s="31">
        <v>2971.49</v>
      </c>
      <c r="K59" s="37">
        <v>129642</v>
      </c>
      <c r="L59" s="35" t="s">
        <v>303</v>
      </c>
    </row>
    <row r="60" spans="1:12" x14ac:dyDescent="0.35">
      <c r="A60" s="36" t="s">
        <v>335</v>
      </c>
      <c r="B60" s="34" t="s">
        <v>336</v>
      </c>
      <c r="C60" s="34" t="s">
        <v>215</v>
      </c>
      <c r="D60" s="34" t="s">
        <v>337</v>
      </c>
      <c r="E60" s="34" t="s">
        <v>9</v>
      </c>
      <c r="F60" s="34" t="s">
        <v>229</v>
      </c>
      <c r="G60" s="73">
        <v>251721.75</v>
      </c>
      <c r="H60" s="74" t="s">
        <v>302</v>
      </c>
      <c r="I60" s="34">
        <v>0</v>
      </c>
      <c r="J60" s="31">
        <v>0</v>
      </c>
      <c r="K60" s="37">
        <v>0</v>
      </c>
      <c r="L60" s="35" t="s">
        <v>304</v>
      </c>
    </row>
    <row r="61" spans="1:12" x14ac:dyDescent="0.35">
      <c r="A61" s="36" t="s">
        <v>126</v>
      </c>
      <c r="B61" s="34" t="s">
        <v>127</v>
      </c>
      <c r="C61" s="34" t="s">
        <v>216</v>
      </c>
      <c r="D61" s="34" t="s">
        <v>128</v>
      </c>
      <c r="E61" s="34" t="s">
        <v>9</v>
      </c>
      <c r="F61" s="34" t="s">
        <v>225</v>
      </c>
      <c r="G61" s="73">
        <v>20927037.5</v>
      </c>
      <c r="H61" s="74" t="s">
        <v>41</v>
      </c>
      <c r="I61" s="34">
        <v>6</v>
      </c>
      <c r="J61" s="31">
        <v>23140.45</v>
      </c>
      <c r="K61" s="37">
        <v>3799</v>
      </c>
      <c r="L61" s="35" t="s">
        <v>303</v>
      </c>
    </row>
    <row r="62" spans="1:12" x14ac:dyDescent="0.35">
      <c r="A62" s="36" t="s">
        <v>380</v>
      </c>
      <c r="B62" s="34" t="s">
        <v>381</v>
      </c>
      <c r="C62" s="34" t="s">
        <v>215</v>
      </c>
      <c r="D62" s="34" t="s">
        <v>174</v>
      </c>
      <c r="E62" s="34" t="s">
        <v>9</v>
      </c>
      <c r="F62" s="34" t="s">
        <v>233</v>
      </c>
      <c r="G62" s="73">
        <v>1884844.72</v>
      </c>
      <c r="H62" s="74" t="s">
        <v>10</v>
      </c>
      <c r="I62" s="34">
        <v>8</v>
      </c>
      <c r="J62" s="31">
        <v>29927.24</v>
      </c>
      <c r="K62" s="37">
        <v>19518314</v>
      </c>
      <c r="L62" s="35" t="s">
        <v>312</v>
      </c>
    </row>
    <row r="63" spans="1:12" x14ac:dyDescent="0.35">
      <c r="A63" s="36" t="s">
        <v>135</v>
      </c>
      <c r="B63" s="34" t="s">
        <v>136</v>
      </c>
      <c r="C63" s="34" t="s">
        <v>216</v>
      </c>
      <c r="D63" s="34" t="s">
        <v>137</v>
      </c>
      <c r="E63" s="34" t="s">
        <v>9</v>
      </c>
      <c r="F63" s="34" t="s">
        <v>262</v>
      </c>
      <c r="G63" s="73">
        <v>28625588.449999999</v>
      </c>
      <c r="H63" s="74" t="s">
        <v>382</v>
      </c>
      <c r="I63" s="34">
        <v>15</v>
      </c>
      <c r="J63" s="31">
        <v>106481.2</v>
      </c>
      <c r="K63" s="37">
        <v>2509981</v>
      </c>
      <c r="L63" s="35" t="s">
        <v>303</v>
      </c>
    </row>
    <row r="64" spans="1:12" x14ac:dyDescent="0.35">
      <c r="A64" s="36" t="s">
        <v>241</v>
      </c>
      <c r="B64" s="34" t="s">
        <v>242</v>
      </c>
      <c r="C64" s="34" t="s">
        <v>215</v>
      </c>
      <c r="D64" s="34" t="s">
        <v>243</v>
      </c>
      <c r="E64" s="34" t="s">
        <v>9</v>
      </c>
      <c r="F64" s="34" t="s">
        <v>233</v>
      </c>
      <c r="G64" s="73">
        <v>22036357.879999999</v>
      </c>
      <c r="H64" s="74" t="s">
        <v>10</v>
      </c>
      <c r="I64" s="34">
        <v>2</v>
      </c>
      <c r="J64" s="31">
        <v>182449.83</v>
      </c>
      <c r="K64" s="37">
        <v>1670000</v>
      </c>
      <c r="L64" s="35" t="s">
        <v>321</v>
      </c>
    </row>
    <row r="65" spans="1:12" x14ac:dyDescent="0.35">
      <c r="A65" s="36" t="s">
        <v>244</v>
      </c>
      <c r="B65" s="34" t="s">
        <v>245</v>
      </c>
      <c r="C65" s="34" t="s">
        <v>215</v>
      </c>
      <c r="D65" s="34" t="s">
        <v>246</v>
      </c>
      <c r="E65" s="34" t="s">
        <v>9</v>
      </c>
      <c r="F65" s="34" t="s">
        <v>231</v>
      </c>
      <c r="G65" s="73">
        <v>614259.73</v>
      </c>
      <c r="H65" s="74" t="s">
        <v>19</v>
      </c>
      <c r="I65" s="34">
        <v>26</v>
      </c>
      <c r="J65" s="31">
        <v>8737.91</v>
      </c>
      <c r="K65" s="37">
        <v>7371363</v>
      </c>
      <c r="L65" s="35" t="s">
        <v>306</v>
      </c>
    </row>
    <row r="66" spans="1:12" x14ac:dyDescent="0.35">
      <c r="A66" s="36" t="s">
        <v>67</v>
      </c>
      <c r="B66" s="34" t="s">
        <v>68</v>
      </c>
      <c r="C66" s="34" t="s">
        <v>215</v>
      </c>
      <c r="D66" s="34" t="s">
        <v>69</v>
      </c>
      <c r="E66" s="34" t="s">
        <v>9</v>
      </c>
      <c r="F66" s="34" t="s">
        <v>262</v>
      </c>
      <c r="G66" s="73">
        <v>1701759.8</v>
      </c>
      <c r="H66" s="74" t="s">
        <v>19</v>
      </c>
      <c r="I66" s="34">
        <v>9</v>
      </c>
      <c r="J66" s="31">
        <v>13800.52</v>
      </c>
      <c r="K66" s="37">
        <v>3463552</v>
      </c>
      <c r="L66" s="35" t="s">
        <v>306</v>
      </c>
    </row>
    <row r="67" spans="1:12" x14ac:dyDescent="0.35">
      <c r="A67" s="36" t="s">
        <v>258</v>
      </c>
      <c r="B67" s="34" t="s">
        <v>259</v>
      </c>
      <c r="C67" s="34" t="s">
        <v>215</v>
      </c>
      <c r="D67" s="34" t="s">
        <v>139</v>
      </c>
      <c r="E67" s="34" t="s">
        <v>9</v>
      </c>
      <c r="F67" s="34" t="s">
        <v>262</v>
      </c>
      <c r="G67" s="73">
        <v>26723125</v>
      </c>
      <c r="H67" s="74" t="s">
        <v>10</v>
      </c>
      <c r="I67" s="34">
        <v>43</v>
      </c>
      <c r="J67" s="31">
        <v>222402.23</v>
      </c>
      <c r="K67" s="37">
        <v>4511288</v>
      </c>
      <c r="L67" s="35" t="s">
        <v>340</v>
      </c>
    </row>
    <row r="68" spans="1:12" x14ac:dyDescent="0.35">
      <c r="A68" s="36" t="s">
        <v>187</v>
      </c>
      <c r="B68" s="34" t="s">
        <v>188</v>
      </c>
      <c r="C68" s="34" t="s">
        <v>215</v>
      </c>
      <c r="D68" s="34" t="s">
        <v>189</v>
      </c>
      <c r="E68" s="34" t="s">
        <v>9</v>
      </c>
      <c r="F68" s="34" t="s">
        <v>234</v>
      </c>
      <c r="G68" s="73">
        <v>13048749.949999999</v>
      </c>
      <c r="H68" s="74" t="s">
        <v>19</v>
      </c>
      <c r="I68" s="34">
        <v>47</v>
      </c>
      <c r="J68" s="31">
        <v>91919.55</v>
      </c>
      <c r="K68" s="37">
        <v>1233965</v>
      </c>
      <c r="L68" s="35" t="s">
        <v>306</v>
      </c>
    </row>
    <row r="69" spans="1:12" x14ac:dyDescent="0.35">
      <c r="A69" s="36" t="s">
        <v>168</v>
      </c>
      <c r="B69" s="34" t="s">
        <v>169</v>
      </c>
      <c r="C69" s="34" t="s">
        <v>216</v>
      </c>
      <c r="D69" s="34" t="s">
        <v>170</v>
      </c>
      <c r="E69" s="34" t="s">
        <v>9</v>
      </c>
      <c r="F69" s="34" t="s">
        <v>229</v>
      </c>
      <c r="G69" s="73">
        <v>29994914.350000001</v>
      </c>
      <c r="H69" s="74" t="s">
        <v>41</v>
      </c>
      <c r="I69" s="34">
        <v>0</v>
      </c>
      <c r="J69" s="31">
        <v>0</v>
      </c>
      <c r="K69" s="37">
        <v>0</v>
      </c>
      <c r="L69" s="35" t="s">
        <v>303</v>
      </c>
    </row>
    <row r="70" spans="1:12" x14ac:dyDescent="0.35">
      <c r="A70" s="36" t="s">
        <v>361</v>
      </c>
      <c r="B70" s="34" t="s">
        <v>138</v>
      </c>
      <c r="C70" s="34" t="s">
        <v>215</v>
      </c>
      <c r="D70" s="34" t="s">
        <v>338</v>
      </c>
      <c r="E70" s="34" t="s">
        <v>9</v>
      </c>
      <c r="F70" s="34" t="s">
        <v>262</v>
      </c>
      <c r="G70" s="73">
        <v>758709.88</v>
      </c>
      <c r="H70" s="74" t="s">
        <v>19</v>
      </c>
      <c r="I70" s="34">
        <v>0</v>
      </c>
      <c r="J70" s="31">
        <v>0</v>
      </c>
      <c r="K70" s="37">
        <v>0</v>
      </c>
      <c r="L70" s="35" t="s">
        <v>308</v>
      </c>
    </row>
    <row r="71" spans="1:12" x14ac:dyDescent="0.35">
      <c r="A71" s="36" t="s">
        <v>45</v>
      </c>
      <c r="B71" s="34" t="s">
        <v>46</v>
      </c>
      <c r="C71" s="34" t="s">
        <v>216</v>
      </c>
      <c r="D71" s="34" t="s">
        <v>47</v>
      </c>
      <c r="E71" s="34" t="s">
        <v>9</v>
      </c>
      <c r="F71" s="34" t="s">
        <v>225</v>
      </c>
      <c r="G71" s="73">
        <v>73099362.599999994</v>
      </c>
      <c r="H71" s="74" t="s">
        <v>302</v>
      </c>
      <c r="I71" s="34">
        <v>155</v>
      </c>
      <c r="J71" s="31">
        <v>1120352.19</v>
      </c>
      <c r="K71" s="37">
        <v>228465</v>
      </c>
      <c r="L71" s="35" t="s">
        <v>403</v>
      </c>
    </row>
    <row r="72" spans="1:12" x14ac:dyDescent="0.35">
      <c r="A72" s="36" t="s">
        <v>339</v>
      </c>
      <c r="B72" s="34" t="s">
        <v>196</v>
      </c>
      <c r="C72" s="34" t="s">
        <v>215</v>
      </c>
      <c r="D72" s="34" t="s">
        <v>197</v>
      </c>
      <c r="E72" s="34" t="s">
        <v>9</v>
      </c>
      <c r="F72" s="34" t="s">
        <v>230</v>
      </c>
      <c r="G72" s="73">
        <v>1134872.29</v>
      </c>
      <c r="H72" s="74" t="s">
        <v>370</v>
      </c>
      <c r="I72" s="34">
        <v>2</v>
      </c>
      <c r="J72" s="31">
        <v>397.05</v>
      </c>
      <c r="K72" s="37">
        <v>148523</v>
      </c>
      <c r="L72" s="35" t="s">
        <v>306</v>
      </c>
    </row>
    <row r="73" spans="1:12" x14ac:dyDescent="0.35">
      <c r="A73" s="36" t="s">
        <v>162</v>
      </c>
      <c r="B73" s="34" t="s">
        <v>163</v>
      </c>
      <c r="C73" s="34" t="s">
        <v>215</v>
      </c>
      <c r="D73" s="34" t="s">
        <v>164</v>
      </c>
      <c r="E73" s="34" t="s">
        <v>9</v>
      </c>
      <c r="F73" s="34" t="s">
        <v>225</v>
      </c>
      <c r="G73" s="73">
        <v>8287534.3200000003</v>
      </c>
      <c r="H73" s="74" t="s">
        <v>19</v>
      </c>
      <c r="I73" s="34">
        <v>2</v>
      </c>
      <c r="J73" s="31">
        <v>245.76</v>
      </c>
      <c r="K73" s="37">
        <v>1280</v>
      </c>
      <c r="L73" s="35" t="s">
        <v>306</v>
      </c>
    </row>
    <row r="74" spans="1:12" x14ac:dyDescent="0.35">
      <c r="A74" s="36" t="s">
        <v>38</v>
      </c>
      <c r="B74" s="34" t="s">
        <v>39</v>
      </c>
      <c r="C74" s="34" t="s">
        <v>216</v>
      </c>
      <c r="D74" s="34" t="s">
        <v>40</v>
      </c>
      <c r="E74" s="34" t="s">
        <v>9</v>
      </c>
      <c r="F74" s="34" t="s">
        <v>232</v>
      </c>
      <c r="G74" s="73">
        <v>89732007.400000006</v>
      </c>
      <c r="H74" s="74" t="s">
        <v>41</v>
      </c>
      <c r="I74" s="34">
        <v>75</v>
      </c>
      <c r="J74" s="31">
        <v>270541.52</v>
      </c>
      <c r="K74" s="37">
        <v>364382</v>
      </c>
      <c r="L74" s="35" t="s">
        <v>313</v>
      </c>
    </row>
    <row r="75" spans="1:12" x14ac:dyDescent="0.35">
      <c r="A75" s="36" t="s">
        <v>404</v>
      </c>
      <c r="B75" s="34" t="s">
        <v>256</v>
      </c>
      <c r="C75" s="34" t="s">
        <v>215</v>
      </c>
      <c r="D75" s="34" t="s">
        <v>257</v>
      </c>
      <c r="E75" s="34" t="s">
        <v>9</v>
      </c>
      <c r="F75" s="34" t="s">
        <v>233</v>
      </c>
      <c r="G75" s="73">
        <v>18905250</v>
      </c>
      <c r="H75" s="74" t="s">
        <v>10</v>
      </c>
      <c r="I75" s="34">
        <v>2</v>
      </c>
      <c r="J75" s="31">
        <v>32229.16</v>
      </c>
      <c r="K75" s="37">
        <v>295000</v>
      </c>
      <c r="L75" s="35" t="s">
        <v>327</v>
      </c>
    </row>
    <row r="76" spans="1:12" x14ac:dyDescent="0.35">
      <c r="A76" s="36" t="s">
        <v>260</v>
      </c>
      <c r="B76" s="34" t="s">
        <v>261</v>
      </c>
      <c r="C76" s="34" t="s">
        <v>215</v>
      </c>
      <c r="D76" s="34" t="s">
        <v>141</v>
      </c>
      <c r="E76" s="34" t="s">
        <v>9</v>
      </c>
      <c r="F76" s="34" t="s">
        <v>262</v>
      </c>
      <c r="G76" s="73">
        <v>2404838.4700000002</v>
      </c>
      <c r="H76" s="74" t="s">
        <v>10</v>
      </c>
      <c r="I76" s="34">
        <v>8</v>
      </c>
      <c r="J76" s="31">
        <v>5301.39</v>
      </c>
      <c r="K76" s="37">
        <v>4424016</v>
      </c>
      <c r="L76" s="35" t="s">
        <v>312</v>
      </c>
    </row>
    <row r="77" spans="1:12" x14ac:dyDescent="0.35">
      <c r="A77" s="36" t="s">
        <v>371</v>
      </c>
      <c r="B77" s="34" t="s">
        <v>383</v>
      </c>
      <c r="C77" s="34" t="s">
        <v>215</v>
      </c>
      <c r="D77" s="34" t="s">
        <v>373</v>
      </c>
      <c r="E77" s="34" t="s">
        <v>9</v>
      </c>
      <c r="F77" s="34" t="s">
        <v>234</v>
      </c>
      <c r="G77" s="73">
        <v>3417837.45</v>
      </c>
      <c r="H77" s="74" t="s">
        <v>17</v>
      </c>
      <c r="I77" s="34">
        <v>0</v>
      </c>
      <c r="J77" s="31">
        <v>0</v>
      </c>
      <c r="K77" s="37">
        <v>0</v>
      </c>
      <c r="L77" s="35" t="s">
        <v>307</v>
      </c>
    </row>
    <row r="78" spans="1:12" x14ac:dyDescent="0.35">
      <c r="A78" s="36" t="s">
        <v>175</v>
      </c>
      <c r="B78" s="34" t="s">
        <v>176</v>
      </c>
      <c r="C78" s="34" t="s">
        <v>215</v>
      </c>
      <c r="D78" s="34" t="s">
        <v>177</v>
      </c>
      <c r="E78" s="34" t="s">
        <v>9</v>
      </c>
      <c r="F78" s="34" t="s">
        <v>233</v>
      </c>
      <c r="G78" s="73">
        <v>1774204.5</v>
      </c>
      <c r="H78" s="74" t="s">
        <v>77</v>
      </c>
      <c r="I78" s="34">
        <v>1</v>
      </c>
      <c r="J78" s="31">
        <v>157.30000000000001</v>
      </c>
      <c r="K78" s="37">
        <v>242</v>
      </c>
      <c r="L78" s="35" t="s">
        <v>303</v>
      </c>
    </row>
    <row r="79" spans="1:12" x14ac:dyDescent="0.35">
      <c r="A79" s="36" t="s">
        <v>132</v>
      </c>
      <c r="B79" s="34" t="s">
        <v>133</v>
      </c>
      <c r="C79" s="34" t="s">
        <v>215</v>
      </c>
      <c r="D79" s="34" t="s">
        <v>134</v>
      </c>
      <c r="E79" s="34" t="s">
        <v>9</v>
      </c>
      <c r="F79" s="34" t="s">
        <v>234</v>
      </c>
      <c r="G79" s="73">
        <v>2313772.77</v>
      </c>
      <c r="H79" s="74" t="s">
        <v>77</v>
      </c>
      <c r="I79" s="34">
        <v>0</v>
      </c>
      <c r="J79" s="38">
        <v>0</v>
      </c>
      <c r="K79" s="37">
        <v>0</v>
      </c>
      <c r="L79" s="35" t="s">
        <v>308</v>
      </c>
    </row>
    <row r="80" spans="1:12" x14ac:dyDescent="0.35">
      <c r="A80" s="36" t="s">
        <v>405</v>
      </c>
      <c r="B80" s="34" t="s">
        <v>406</v>
      </c>
      <c r="C80" s="34" t="s">
        <v>215</v>
      </c>
      <c r="D80" s="34" t="s">
        <v>407</v>
      </c>
      <c r="E80" s="34" t="s">
        <v>9</v>
      </c>
      <c r="F80" s="34" t="s">
        <v>231</v>
      </c>
      <c r="G80" s="73">
        <v>4333974.1500000004</v>
      </c>
      <c r="H80" s="74" t="s">
        <v>77</v>
      </c>
      <c r="I80" s="34">
        <v>9</v>
      </c>
      <c r="J80" s="38">
        <v>379.97</v>
      </c>
      <c r="K80" s="37">
        <v>15425</v>
      </c>
      <c r="L80" s="35" t="s">
        <v>303</v>
      </c>
    </row>
    <row r="81" spans="1:12" x14ac:dyDescent="0.35">
      <c r="A81" s="36" t="s">
        <v>227</v>
      </c>
      <c r="B81" s="34" t="s">
        <v>228</v>
      </c>
      <c r="C81" s="34" t="s">
        <v>215</v>
      </c>
      <c r="D81" s="34" t="s">
        <v>23</v>
      </c>
      <c r="E81" s="34" t="s">
        <v>9</v>
      </c>
      <c r="F81" s="34" t="s">
        <v>262</v>
      </c>
      <c r="G81" s="73">
        <v>12637963.609999999</v>
      </c>
      <c r="H81" s="34" t="s">
        <v>19</v>
      </c>
      <c r="I81" s="34">
        <v>111</v>
      </c>
      <c r="J81" s="38">
        <v>178569.89</v>
      </c>
      <c r="K81" s="37">
        <v>11816724</v>
      </c>
      <c r="L81" s="35" t="s">
        <v>340</v>
      </c>
    </row>
    <row r="82" spans="1:12" x14ac:dyDescent="0.35">
      <c r="A82" s="36" t="s">
        <v>74</v>
      </c>
      <c r="B82" s="34" t="s">
        <v>75</v>
      </c>
      <c r="C82" s="34" t="s">
        <v>215</v>
      </c>
      <c r="D82" s="34" t="s">
        <v>76</v>
      </c>
      <c r="E82" s="34" t="s">
        <v>9</v>
      </c>
      <c r="F82" s="34" t="s">
        <v>262</v>
      </c>
      <c r="G82" s="73">
        <v>149941.71</v>
      </c>
      <c r="H82" s="74" t="s">
        <v>19</v>
      </c>
      <c r="I82" s="34">
        <v>0</v>
      </c>
      <c r="J82" s="38">
        <v>0</v>
      </c>
      <c r="K82" s="37">
        <v>0</v>
      </c>
      <c r="L82" s="35" t="s">
        <v>308</v>
      </c>
    </row>
    <row r="83" spans="1:12" x14ac:dyDescent="0.35">
      <c r="A83" s="36" t="s">
        <v>384</v>
      </c>
      <c r="B83" s="34" t="s">
        <v>385</v>
      </c>
      <c r="C83" s="34" t="s">
        <v>215</v>
      </c>
      <c r="D83" s="34" t="s">
        <v>386</v>
      </c>
      <c r="E83" s="34" t="s">
        <v>9</v>
      </c>
      <c r="F83" s="34" t="s">
        <v>233</v>
      </c>
      <c r="G83" s="73">
        <v>154805200.28</v>
      </c>
      <c r="H83" s="74" t="s">
        <v>19</v>
      </c>
      <c r="I83" s="34">
        <v>7946</v>
      </c>
      <c r="J83" s="38">
        <v>45562555.450000003</v>
      </c>
      <c r="K83" s="37">
        <v>114183410</v>
      </c>
      <c r="L83" s="35" t="s">
        <v>340</v>
      </c>
    </row>
    <row r="84" spans="1:12" x14ac:dyDescent="0.35">
      <c r="A84" s="36" t="s">
        <v>341</v>
      </c>
      <c r="B84" s="34" t="s">
        <v>342</v>
      </c>
      <c r="C84" s="34" t="s">
        <v>215</v>
      </c>
      <c r="D84" s="34" t="s">
        <v>343</v>
      </c>
      <c r="E84" s="34" t="s">
        <v>9</v>
      </c>
      <c r="F84" s="34" t="s">
        <v>232</v>
      </c>
      <c r="G84" s="73">
        <v>6292131.7999999998</v>
      </c>
      <c r="H84" s="74" t="s">
        <v>77</v>
      </c>
      <c r="I84" s="34">
        <v>4</v>
      </c>
      <c r="J84" s="38">
        <v>47467.83</v>
      </c>
      <c r="K84" s="37">
        <v>118519</v>
      </c>
      <c r="L84" s="35" t="s">
        <v>304</v>
      </c>
    </row>
    <row r="85" spans="1:12" x14ac:dyDescent="0.35">
      <c r="A85" s="36" t="s">
        <v>80</v>
      </c>
      <c r="B85" s="34" t="s">
        <v>81</v>
      </c>
      <c r="C85" s="34" t="s">
        <v>215</v>
      </c>
      <c r="D85" s="34" t="s">
        <v>82</v>
      </c>
      <c r="E85" s="34" t="s">
        <v>9</v>
      </c>
      <c r="F85" s="34" t="s">
        <v>230</v>
      </c>
      <c r="G85" s="73">
        <v>817157.62</v>
      </c>
      <c r="H85" s="74" t="s">
        <v>22</v>
      </c>
      <c r="I85" s="34">
        <v>17</v>
      </c>
      <c r="J85" s="38">
        <v>20005.580000000002</v>
      </c>
      <c r="K85" s="37">
        <v>3857956</v>
      </c>
      <c r="L85" s="35" t="s">
        <v>306</v>
      </c>
    </row>
    <row r="86" spans="1:12" x14ac:dyDescent="0.35">
      <c r="A86" s="36" t="s">
        <v>210</v>
      </c>
      <c r="B86" s="34" t="s">
        <v>211</v>
      </c>
      <c r="C86" s="34" t="s">
        <v>215</v>
      </c>
      <c r="D86" s="34" t="s">
        <v>212</v>
      </c>
      <c r="E86" s="34" t="s">
        <v>9</v>
      </c>
      <c r="F86" s="34" t="s">
        <v>224</v>
      </c>
      <c r="G86" s="73">
        <v>12289390.1</v>
      </c>
      <c r="H86" s="74" t="s">
        <v>22</v>
      </c>
      <c r="I86" s="34">
        <v>1</v>
      </c>
      <c r="J86" s="38">
        <v>1509.3</v>
      </c>
      <c r="K86" s="37">
        <v>1677</v>
      </c>
      <c r="L86" s="35" t="s">
        <v>308</v>
      </c>
    </row>
    <row r="87" spans="1:12" x14ac:dyDescent="0.35">
      <c r="A87" s="36" t="s">
        <v>24</v>
      </c>
      <c r="B87" s="34" t="s">
        <v>25</v>
      </c>
      <c r="C87" s="34" t="s">
        <v>216</v>
      </c>
      <c r="D87" s="34" t="s">
        <v>26</v>
      </c>
      <c r="E87" s="34" t="s">
        <v>9</v>
      </c>
      <c r="F87" s="34" t="s">
        <v>262</v>
      </c>
      <c r="G87" s="73">
        <v>9177780.9399999995</v>
      </c>
      <c r="H87" s="74" t="s">
        <v>10</v>
      </c>
      <c r="I87" s="34">
        <v>350</v>
      </c>
      <c r="J87" s="38">
        <v>1558492.86</v>
      </c>
      <c r="K87" s="37">
        <v>30236777</v>
      </c>
      <c r="L87" s="35" t="s">
        <v>340</v>
      </c>
    </row>
    <row r="88" spans="1:12" x14ac:dyDescent="0.35">
      <c r="A88" s="36" t="s">
        <v>408</v>
      </c>
      <c r="B88" s="34" t="s">
        <v>332</v>
      </c>
      <c r="C88" s="34" t="s">
        <v>215</v>
      </c>
      <c r="D88" s="34" t="s">
        <v>145</v>
      </c>
      <c r="E88" s="34" t="s">
        <v>9</v>
      </c>
      <c r="F88" s="34" t="s">
        <v>233</v>
      </c>
      <c r="G88" s="73">
        <v>887272.86</v>
      </c>
      <c r="H88" s="74" t="s">
        <v>17</v>
      </c>
      <c r="I88" s="34">
        <v>2</v>
      </c>
      <c r="J88" s="38">
        <v>359.3</v>
      </c>
      <c r="K88" s="37">
        <v>3478041</v>
      </c>
      <c r="L88" s="35" t="s">
        <v>303</v>
      </c>
    </row>
    <row r="89" spans="1:12" x14ac:dyDescent="0.35">
      <c r="A89" s="36" t="s">
        <v>198</v>
      </c>
      <c r="B89" s="34" t="s">
        <v>199</v>
      </c>
      <c r="C89" s="34" t="s">
        <v>215</v>
      </c>
      <c r="D89" s="34" t="s">
        <v>200</v>
      </c>
      <c r="E89" s="34" t="s">
        <v>9</v>
      </c>
      <c r="F89" s="34" t="s">
        <v>233</v>
      </c>
      <c r="G89" s="73">
        <v>78224.789999999994</v>
      </c>
      <c r="H89" s="74" t="s">
        <v>10</v>
      </c>
      <c r="I89" s="34">
        <v>1</v>
      </c>
      <c r="J89" s="38">
        <v>150</v>
      </c>
      <c r="K89" s="37">
        <v>75757</v>
      </c>
      <c r="L89" s="35" t="s">
        <v>308</v>
      </c>
    </row>
    <row r="90" spans="1:12" x14ac:dyDescent="0.35">
      <c r="A90" s="36" t="s">
        <v>157</v>
      </c>
      <c r="B90" s="34" t="s">
        <v>158</v>
      </c>
      <c r="C90" s="34" t="s">
        <v>215</v>
      </c>
      <c r="D90" s="34" t="s">
        <v>159</v>
      </c>
      <c r="E90" s="34" t="s">
        <v>9</v>
      </c>
      <c r="F90" s="34" t="s">
        <v>262</v>
      </c>
      <c r="G90" s="73">
        <v>1129578.3</v>
      </c>
      <c r="H90" s="74" t="s">
        <v>17</v>
      </c>
      <c r="I90" s="34">
        <v>1</v>
      </c>
      <c r="J90" s="38">
        <v>652.41</v>
      </c>
      <c r="K90" s="37">
        <v>18640</v>
      </c>
      <c r="L90" s="35" t="s">
        <v>303</v>
      </c>
    </row>
    <row r="91" spans="1:12" x14ac:dyDescent="0.35">
      <c r="A91" s="36" t="s">
        <v>154</v>
      </c>
      <c r="B91" s="34" t="s">
        <v>155</v>
      </c>
      <c r="C91" s="34" t="s">
        <v>215</v>
      </c>
      <c r="D91" s="34" t="s">
        <v>156</v>
      </c>
      <c r="E91" s="34" t="s">
        <v>9</v>
      </c>
      <c r="F91" s="34" t="s">
        <v>262</v>
      </c>
      <c r="G91" s="71">
        <v>888025.2</v>
      </c>
      <c r="H91" s="74" t="s">
        <v>19</v>
      </c>
      <c r="I91" s="34">
        <v>0</v>
      </c>
      <c r="J91" s="38">
        <v>0</v>
      </c>
      <c r="K91" s="37">
        <v>0</v>
      </c>
      <c r="L91" s="35" t="s">
        <v>304</v>
      </c>
    </row>
    <row r="92" spans="1:12" x14ac:dyDescent="0.35">
      <c r="A92" s="36" t="s">
        <v>54</v>
      </c>
      <c r="B92" s="34" t="s">
        <v>55</v>
      </c>
      <c r="C92" s="34" t="s">
        <v>215</v>
      </c>
      <c r="D92" s="34" t="s">
        <v>56</v>
      </c>
      <c r="E92" s="34" t="s">
        <v>9</v>
      </c>
      <c r="F92" s="34" t="s">
        <v>229</v>
      </c>
      <c r="G92" s="73">
        <v>751017.2</v>
      </c>
      <c r="H92" s="74" t="s">
        <v>41</v>
      </c>
      <c r="I92" s="34">
        <v>1</v>
      </c>
      <c r="J92" s="38">
        <v>1279.93</v>
      </c>
      <c r="K92" s="37">
        <v>8590</v>
      </c>
      <c r="L92" s="35" t="s">
        <v>304</v>
      </c>
    </row>
    <row r="93" spans="1:12" x14ac:dyDescent="0.35">
      <c r="A93" s="36" t="s">
        <v>142</v>
      </c>
      <c r="B93" s="34" t="s">
        <v>143</v>
      </c>
      <c r="C93" s="34" t="s">
        <v>215</v>
      </c>
      <c r="D93" s="34" t="s">
        <v>144</v>
      </c>
      <c r="E93" s="34" t="s">
        <v>9</v>
      </c>
      <c r="F93" s="34" t="s">
        <v>262</v>
      </c>
      <c r="G93" s="73">
        <v>920766.66</v>
      </c>
      <c r="H93" s="74" t="s">
        <v>344</v>
      </c>
      <c r="I93" s="34">
        <v>21</v>
      </c>
      <c r="J93" s="38">
        <v>249</v>
      </c>
      <c r="K93" s="37">
        <v>24837</v>
      </c>
      <c r="L93" s="35" t="s">
        <v>303</v>
      </c>
    </row>
    <row r="94" spans="1:12" x14ac:dyDescent="0.35">
      <c r="A94" s="36" t="s">
        <v>250</v>
      </c>
      <c r="B94" s="34" t="s">
        <v>251</v>
      </c>
      <c r="C94" s="34" t="s">
        <v>215</v>
      </c>
      <c r="D94" s="34" t="s">
        <v>18</v>
      </c>
      <c r="E94" s="34" t="s">
        <v>9</v>
      </c>
      <c r="F94" s="34" t="s">
        <v>262</v>
      </c>
      <c r="G94" s="73">
        <v>4005706.13</v>
      </c>
      <c r="H94" s="74" t="s">
        <v>19</v>
      </c>
      <c r="I94" s="34">
        <v>456</v>
      </c>
      <c r="J94" s="38">
        <v>1430033.05</v>
      </c>
      <c r="K94" s="37">
        <v>161363683</v>
      </c>
      <c r="L94" s="35" t="s">
        <v>321</v>
      </c>
    </row>
    <row r="95" spans="1:12" x14ac:dyDescent="0.35">
      <c r="A95" s="36" t="s">
        <v>27</v>
      </c>
      <c r="B95" s="34" t="s">
        <v>28</v>
      </c>
      <c r="C95" s="34" t="s">
        <v>215</v>
      </c>
      <c r="D95" s="34" t="s">
        <v>29</v>
      </c>
      <c r="E95" s="34" t="s">
        <v>9</v>
      </c>
      <c r="F95" s="34" t="s">
        <v>231</v>
      </c>
      <c r="G95" s="73">
        <v>293921.86</v>
      </c>
      <c r="H95" s="74" t="s">
        <v>30</v>
      </c>
      <c r="I95" s="34">
        <v>634</v>
      </c>
      <c r="J95" s="38">
        <v>980649.77</v>
      </c>
      <c r="K95" s="37">
        <v>505339453</v>
      </c>
      <c r="L95" s="35" t="s">
        <v>303</v>
      </c>
    </row>
    <row r="96" spans="1:12" x14ac:dyDescent="0.35">
      <c r="A96" s="36" t="s">
        <v>345</v>
      </c>
      <c r="B96" s="34" t="s">
        <v>346</v>
      </c>
      <c r="C96" s="34" t="s">
        <v>215</v>
      </c>
      <c r="D96" s="34" t="s">
        <v>347</v>
      </c>
      <c r="E96" s="34" t="s">
        <v>9</v>
      </c>
      <c r="F96" s="34" t="s">
        <v>229</v>
      </c>
      <c r="G96" s="73">
        <v>1547133.32</v>
      </c>
      <c r="H96" s="74" t="s">
        <v>140</v>
      </c>
      <c r="I96" s="34">
        <v>0</v>
      </c>
      <c r="J96" s="38">
        <v>0</v>
      </c>
      <c r="K96" s="37">
        <v>0</v>
      </c>
      <c r="L96" s="35" t="s">
        <v>303</v>
      </c>
    </row>
    <row r="97" spans="1:12" x14ac:dyDescent="0.35">
      <c r="A97" s="39"/>
      <c r="B97" s="39"/>
      <c r="C97" s="39"/>
      <c r="D97" s="39"/>
      <c r="E97" s="39"/>
      <c r="F97" s="39"/>
      <c r="G97" s="93"/>
      <c r="H97" s="94"/>
      <c r="I97" s="39"/>
      <c r="J97" s="76"/>
      <c r="K97" s="41"/>
      <c r="L97" s="39"/>
    </row>
    <row r="98" spans="1:12" x14ac:dyDescent="0.35">
      <c r="A98" s="39"/>
      <c r="B98" s="39"/>
      <c r="C98" s="39"/>
      <c r="D98" s="39"/>
      <c r="E98" s="39"/>
      <c r="F98" s="39"/>
      <c r="G98" s="93"/>
      <c r="H98" s="39"/>
      <c r="I98" s="95"/>
      <c r="J98" s="76"/>
      <c r="K98" s="41"/>
      <c r="L98" s="39"/>
    </row>
    <row r="99" spans="1:12" x14ac:dyDescent="0.35">
      <c r="A99" s="39"/>
      <c r="B99" s="39"/>
      <c r="C99" s="39"/>
      <c r="D99" s="39"/>
      <c r="E99" s="39"/>
      <c r="F99" s="39"/>
      <c r="G99" s="75"/>
      <c r="H99" s="75"/>
      <c r="I99" s="39"/>
      <c r="J99" s="76"/>
      <c r="K99" s="41"/>
      <c r="L99" s="39"/>
    </row>
    <row r="100" spans="1:12" x14ac:dyDescent="0.35">
      <c r="A100" s="39"/>
      <c r="B100" s="39"/>
      <c r="C100" s="39"/>
      <c r="D100" s="39"/>
      <c r="E100" s="39"/>
      <c r="F100" s="39"/>
      <c r="G100" s="75"/>
      <c r="H100" s="75"/>
      <c r="I100" s="39"/>
      <c r="J100" s="76"/>
      <c r="K100" s="41"/>
      <c r="L100" s="39"/>
    </row>
    <row r="101" spans="1:12" x14ac:dyDescent="0.35">
      <c r="A101" s="39"/>
      <c r="B101" s="39"/>
      <c r="C101" s="39"/>
      <c r="D101" s="39"/>
      <c r="E101" s="39"/>
      <c r="F101" s="39"/>
      <c r="G101" s="75"/>
      <c r="H101" s="75"/>
      <c r="I101" s="39"/>
      <c r="J101" s="76"/>
      <c r="K101" s="41"/>
      <c r="L101" s="39"/>
    </row>
    <row r="102" spans="1:12" x14ac:dyDescent="0.35">
      <c r="A102" s="39"/>
      <c r="B102" s="39"/>
      <c r="C102" s="39"/>
      <c r="D102" s="39"/>
      <c r="E102" s="39"/>
      <c r="F102" s="39"/>
      <c r="G102" s="75"/>
      <c r="H102" s="75"/>
      <c r="I102" s="39"/>
      <c r="J102" s="76"/>
      <c r="K102" s="41"/>
      <c r="L102" s="39"/>
    </row>
    <row r="103" spans="1:12" x14ac:dyDescent="0.35">
      <c r="A103" s="39"/>
      <c r="B103" s="39"/>
      <c r="C103" s="39"/>
      <c r="D103" s="39"/>
      <c r="E103" s="39"/>
      <c r="F103" s="39"/>
      <c r="G103" s="75"/>
      <c r="H103" s="75"/>
      <c r="I103" s="39"/>
      <c r="J103" s="76"/>
      <c r="K103" s="41"/>
      <c r="L103" s="39"/>
    </row>
    <row r="104" spans="1:12" x14ac:dyDescent="0.35">
      <c r="A104" s="39"/>
      <c r="B104" s="39"/>
      <c r="C104" s="39"/>
      <c r="D104" s="39"/>
      <c r="E104" s="39"/>
      <c r="F104" s="39"/>
      <c r="G104" s="75"/>
      <c r="H104" s="75"/>
      <c r="I104" s="39"/>
      <c r="J104" s="76"/>
      <c r="K104" s="41"/>
      <c r="L104" s="39"/>
    </row>
    <row r="105" spans="1:12" x14ac:dyDescent="0.35">
      <c r="A105" s="39"/>
      <c r="B105" s="39"/>
      <c r="C105" s="39"/>
      <c r="D105" s="39"/>
      <c r="E105" s="39"/>
      <c r="F105" s="39"/>
      <c r="G105" s="75"/>
      <c r="H105" s="75"/>
      <c r="I105" s="39"/>
      <c r="J105" s="76"/>
      <c r="K105" s="41"/>
      <c r="L105" s="39"/>
    </row>
    <row r="106" spans="1:12" x14ac:dyDescent="0.35">
      <c r="A106" s="39"/>
      <c r="B106" s="39"/>
      <c r="C106" s="39"/>
      <c r="D106" s="39"/>
      <c r="E106" s="39"/>
      <c r="F106" s="39"/>
      <c r="G106" s="75"/>
      <c r="H106" s="39"/>
      <c r="I106" s="39"/>
      <c r="J106" s="76"/>
      <c r="K106" s="41"/>
      <c r="L106" s="39"/>
    </row>
    <row r="107" spans="1:12" x14ac:dyDescent="0.35">
      <c r="A107" s="39"/>
      <c r="B107" s="39"/>
      <c r="C107" s="39"/>
      <c r="D107" s="39"/>
      <c r="E107" s="39"/>
      <c r="F107" s="39"/>
      <c r="G107" s="75"/>
      <c r="H107" s="75"/>
      <c r="I107" s="39"/>
      <c r="J107" s="76"/>
      <c r="K107" s="41"/>
      <c r="L107" s="39"/>
    </row>
    <row r="108" spans="1:12" x14ac:dyDescent="0.35">
      <c r="A108" s="39"/>
      <c r="B108" s="39"/>
      <c r="C108" s="39"/>
      <c r="D108" s="39"/>
      <c r="E108" s="39"/>
      <c r="F108" s="39"/>
      <c r="G108" s="75"/>
      <c r="H108" s="75"/>
      <c r="I108" s="39"/>
      <c r="J108" s="76"/>
      <c r="K108" s="41"/>
      <c r="L108" s="39"/>
    </row>
    <row r="109" spans="1:12" x14ac:dyDescent="0.35">
      <c r="A109" s="39"/>
      <c r="B109" s="39"/>
      <c r="C109" s="39"/>
      <c r="D109" s="39"/>
      <c r="E109" s="39"/>
      <c r="F109" s="39"/>
      <c r="G109" s="75"/>
      <c r="H109" s="75"/>
      <c r="I109" s="39"/>
      <c r="J109" s="76"/>
      <c r="K109" s="41"/>
      <c r="L109" s="39"/>
    </row>
    <row r="110" spans="1:12" x14ac:dyDescent="0.35">
      <c r="A110" s="39"/>
      <c r="B110" s="39"/>
      <c r="C110" s="39"/>
      <c r="D110" s="39"/>
      <c r="E110" s="39"/>
      <c r="F110" s="39"/>
      <c r="G110" s="75"/>
      <c r="H110" s="75"/>
      <c r="I110" s="39"/>
      <c r="J110" s="76"/>
      <c r="K110" s="98"/>
      <c r="L110" s="39"/>
    </row>
    <row r="111" spans="1:12" x14ac:dyDescent="0.35">
      <c r="A111" s="39"/>
      <c r="B111" s="39"/>
      <c r="C111" s="39"/>
      <c r="D111" s="39"/>
      <c r="E111" s="39"/>
      <c r="F111" s="39"/>
      <c r="G111" s="75"/>
      <c r="H111" s="75"/>
      <c r="I111" s="39"/>
      <c r="J111" s="76"/>
      <c r="K111" s="41"/>
      <c r="L111" s="39"/>
    </row>
    <row r="112" spans="1:12" x14ac:dyDescent="0.35">
      <c r="A112" s="39"/>
      <c r="B112" s="39"/>
      <c r="C112" s="39"/>
      <c r="D112" s="39"/>
      <c r="E112" s="39"/>
      <c r="F112" s="39"/>
      <c r="G112" s="77"/>
      <c r="H112" s="39"/>
      <c r="I112" s="41"/>
      <c r="J112" s="102"/>
      <c r="K112" s="41"/>
      <c r="L112" s="39"/>
    </row>
    <row r="114" spans="7:7" x14ac:dyDescent="0.35">
      <c r="G114" s="1"/>
    </row>
  </sheetData>
  <autoFilter ref="A6:L109" xr:uid="{B790FCEC-CA2D-42E6-B454-4AC116C60416}">
    <sortState xmlns:xlrd2="http://schemas.microsoft.com/office/spreadsheetml/2017/richdata2" ref="A7:L109">
      <sortCondition ref="A6:A109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6E8E-A832-4C4D-B6D2-DCB28760E2B2}">
  <dimension ref="A1:R28"/>
  <sheetViews>
    <sheetView workbookViewId="0">
      <selection activeCell="T12" sqref="T12"/>
    </sheetView>
  </sheetViews>
  <sheetFormatPr defaultColWidth="9.1796875" defaultRowHeight="14.5" x14ac:dyDescent="0.35"/>
  <cols>
    <col min="1" max="1" width="10.453125" style="39" bestFit="1" customWidth="1"/>
    <col min="2" max="2" width="9.1796875" style="39"/>
    <col min="3" max="3" width="17.81640625" style="39" customWidth="1"/>
    <col min="4" max="9" width="9.1796875" style="39"/>
    <col min="10" max="10" width="10.81640625" style="39" customWidth="1"/>
    <col min="11" max="11" width="22.54296875" style="39" customWidth="1"/>
    <col min="12" max="12" width="9.7265625" style="39" customWidth="1"/>
    <col min="13" max="16384" width="9.1796875" style="39"/>
  </cols>
  <sheetData>
    <row r="1" spans="1:18" x14ac:dyDescent="0.35">
      <c r="F1" s="42"/>
      <c r="G1" s="42"/>
      <c r="H1" s="42"/>
      <c r="I1" s="42"/>
      <c r="J1" s="42"/>
      <c r="K1" s="42"/>
      <c r="L1" s="42"/>
      <c r="M1" s="42"/>
      <c r="N1" s="42"/>
      <c r="O1" s="134"/>
      <c r="P1" s="134"/>
      <c r="Q1" s="134"/>
      <c r="R1" s="134"/>
    </row>
    <row r="2" spans="1:18" ht="18.5" x14ac:dyDescent="0.35">
      <c r="F2" s="42"/>
      <c r="G2" s="135" t="s">
        <v>409</v>
      </c>
      <c r="H2" s="135"/>
      <c r="I2" s="135"/>
      <c r="J2" s="135"/>
      <c r="K2" s="135"/>
      <c r="L2" s="42"/>
      <c r="M2" s="42"/>
      <c r="N2" s="42"/>
      <c r="O2" s="134"/>
      <c r="P2" s="134"/>
      <c r="Q2" s="134"/>
      <c r="R2" s="134"/>
    </row>
    <row r="3" spans="1:18" x14ac:dyDescent="0.35">
      <c r="F3" s="42"/>
      <c r="G3" s="136"/>
      <c r="H3" s="136"/>
      <c r="I3" s="136"/>
      <c r="J3" s="136"/>
      <c r="K3" s="136"/>
      <c r="L3" s="42"/>
      <c r="M3" s="42"/>
      <c r="N3" s="42"/>
      <c r="O3" s="42"/>
      <c r="P3" s="42"/>
      <c r="Q3" s="42"/>
      <c r="R3" s="42"/>
    </row>
    <row r="4" spans="1:18" x14ac:dyDescent="0.35">
      <c r="F4" s="42"/>
      <c r="G4" s="136"/>
      <c r="H4" s="136"/>
      <c r="I4" s="136"/>
      <c r="J4" s="136"/>
      <c r="K4" s="136"/>
      <c r="L4" s="42"/>
      <c r="M4" s="42"/>
      <c r="N4" s="42"/>
      <c r="O4" s="42"/>
      <c r="P4" s="42"/>
      <c r="Q4" s="42"/>
      <c r="R4" s="42"/>
    </row>
    <row r="5" spans="1:18" ht="21.75" customHeight="1" x14ac:dyDescent="0.35">
      <c r="A5" s="42"/>
      <c r="B5" s="42"/>
      <c r="C5" s="42"/>
      <c r="D5" s="42"/>
      <c r="E5" s="42"/>
      <c r="F5" s="42"/>
      <c r="G5" s="136"/>
      <c r="H5" s="136"/>
      <c r="I5" s="136"/>
      <c r="J5" s="136"/>
      <c r="K5" s="136"/>
      <c r="L5" s="42"/>
      <c r="M5" s="42"/>
      <c r="N5" s="42"/>
      <c r="O5" s="42"/>
      <c r="P5" s="42"/>
      <c r="Q5" s="42"/>
      <c r="R5" s="42"/>
    </row>
    <row r="6" spans="1:18" x14ac:dyDescent="0.35">
      <c r="A6" s="43"/>
      <c r="B6" s="125" t="s">
        <v>266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137" t="s">
        <v>267</v>
      </c>
      <c r="N6" s="126"/>
      <c r="O6" s="126"/>
      <c r="P6" s="127"/>
      <c r="Q6" s="42"/>
      <c r="R6" s="42"/>
    </row>
    <row r="7" spans="1:18" x14ac:dyDescent="0.35">
      <c r="A7" s="118" t="s">
        <v>268</v>
      </c>
      <c r="B7" s="120" t="s">
        <v>269</v>
      </c>
      <c r="C7" s="122" t="s">
        <v>270</v>
      </c>
      <c r="D7" s="123"/>
      <c r="E7" s="124"/>
      <c r="F7" s="125" t="s">
        <v>271</v>
      </c>
      <c r="G7" s="126"/>
      <c r="H7" s="126"/>
      <c r="I7" s="126"/>
      <c r="J7" s="126"/>
      <c r="K7" s="126"/>
      <c r="L7" s="127"/>
      <c r="M7" s="128" t="s">
        <v>272</v>
      </c>
      <c r="N7" s="129"/>
      <c r="O7" s="129"/>
      <c r="P7" s="130"/>
      <c r="Q7" s="42"/>
      <c r="R7" s="42"/>
    </row>
    <row r="8" spans="1:18" ht="26" x14ac:dyDescent="0.35">
      <c r="A8" s="119"/>
      <c r="B8" s="121"/>
      <c r="C8" s="44" t="s">
        <v>273</v>
      </c>
      <c r="D8" s="125" t="s">
        <v>274</v>
      </c>
      <c r="E8" s="127"/>
      <c r="F8" s="138" t="s">
        <v>275</v>
      </c>
      <c r="G8" s="139"/>
      <c r="H8" s="140" t="s">
        <v>276</v>
      </c>
      <c r="I8" s="141"/>
      <c r="J8" s="142" t="s">
        <v>277</v>
      </c>
      <c r="K8" s="143"/>
      <c r="L8" s="45" t="s">
        <v>278</v>
      </c>
      <c r="M8" s="131"/>
      <c r="N8" s="132"/>
      <c r="O8" s="132"/>
      <c r="P8" s="133"/>
      <c r="Q8" s="42"/>
      <c r="R8" s="42"/>
    </row>
    <row r="9" spans="1:18" x14ac:dyDescent="0.35">
      <c r="A9" s="46" t="s">
        <v>279</v>
      </c>
      <c r="B9" s="47">
        <v>1</v>
      </c>
      <c r="C9" s="47">
        <v>1</v>
      </c>
      <c r="D9" s="107" t="s">
        <v>280</v>
      </c>
      <c r="E9" s="108"/>
      <c r="F9" s="107">
        <v>1</v>
      </c>
      <c r="G9" s="108"/>
      <c r="H9" s="107" t="s">
        <v>280</v>
      </c>
      <c r="I9" s="108"/>
      <c r="J9" s="109" t="s">
        <v>280</v>
      </c>
      <c r="K9" s="110"/>
      <c r="L9" s="48" t="s">
        <v>280</v>
      </c>
      <c r="M9" s="111">
        <v>1.44</v>
      </c>
      <c r="N9" s="112"/>
      <c r="O9" s="112"/>
      <c r="P9" s="113"/>
      <c r="Q9" s="42"/>
      <c r="R9" s="42"/>
    </row>
    <row r="10" spans="1:18" x14ac:dyDescent="0.35">
      <c r="A10" s="46" t="s">
        <v>362</v>
      </c>
      <c r="B10" s="47" t="s">
        <v>280</v>
      </c>
      <c r="C10" s="47" t="s">
        <v>280</v>
      </c>
      <c r="D10" s="107" t="s">
        <v>280</v>
      </c>
      <c r="E10" s="108"/>
      <c r="F10" s="107" t="s">
        <v>280</v>
      </c>
      <c r="G10" s="108"/>
      <c r="H10" s="107" t="s">
        <v>280</v>
      </c>
      <c r="I10" s="108"/>
      <c r="J10" s="109" t="s">
        <v>280</v>
      </c>
      <c r="K10" s="110"/>
      <c r="L10" s="47" t="s">
        <v>280</v>
      </c>
      <c r="M10" s="111" t="s">
        <v>280</v>
      </c>
      <c r="N10" s="112"/>
      <c r="O10" s="112"/>
      <c r="P10" s="113"/>
      <c r="Q10" s="42"/>
      <c r="R10" s="42"/>
    </row>
    <row r="11" spans="1:18" x14ac:dyDescent="0.35">
      <c r="A11" s="46" t="s">
        <v>375</v>
      </c>
      <c r="B11" s="47">
        <v>1</v>
      </c>
      <c r="C11" s="47">
        <v>1</v>
      </c>
      <c r="D11" s="105" t="s">
        <v>280</v>
      </c>
      <c r="E11" s="106"/>
      <c r="F11" s="105">
        <v>1</v>
      </c>
      <c r="G11" s="106"/>
      <c r="H11" s="107" t="s">
        <v>280</v>
      </c>
      <c r="I11" s="108"/>
      <c r="J11" s="109" t="s">
        <v>280</v>
      </c>
      <c r="K11" s="110"/>
      <c r="L11" s="47" t="s">
        <v>280</v>
      </c>
      <c r="M11" s="111">
        <v>0.27855799999999997</v>
      </c>
      <c r="N11" s="112"/>
      <c r="O11" s="112"/>
      <c r="P11" s="113"/>
      <c r="Q11" s="42"/>
      <c r="R11" s="42"/>
    </row>
    <row r="12" spans="1:18" x14ac:dyDescent="0.35">
      <c r="A12" s="46" t="s">
        <v>387</v>
      </c>
      <c r="B12" s="47">
        <v>1</v>
      </c>
      <c r="C12" s="47">
        <v>1</v>
      </c>
      <c r="D12" s="105" t="s">
        <v>280</v>
      </c>
      <c r="E12" s="106"/>
      <c r="F12" s="105">
        <v>1</v>
      </c>
      <c r="G12" s="106"/>
      <c r="H12" s="107" t="s">
        <v>280</v>
      </c>
      <c r="I12" s="108"/>
      <c r="J12" s="109" t="s">
        <v>280</v>
      </c>
      <c r="K12" s="110"/>
      <c r="L12" s="47" t="s">
        <v>280</v>
      </c>
      <c r="M12" s="111">
        <v>1</v>
      </c>
      <c r="N12" s="112"/>
      <c r="O12" s="112"/>
      <c r="P12" s="113"/>
      <c r="Q12" s="42"/>
      <c r="R12" s="42"/>
    </row>
    <row r="13" spans="1:18" x14ac:dyDescent="0.35">
      <c r="A13" s="46" t="s">
        <v>410</v>
      </c>
      <c r="B13" s="47" t="s">
        <v>280</v>
      </c>
      <c r="C13" s="47" t="s">
        <v>280</v>
      </c>
      <c r="D13" s="107" t="s">
        <v>280</v>
      </c>
      <c r="E13" s="108"/>
      <c r="F13" s="107" t="s">
        <v>280</v>
      </c>
      <c r="G13" s="108"/>
      <c r="H13" s="107" t="s">
        <v>280</v>
      </c>
      <c r="I13" s="108"/>
      <c r="J13" s="109" t="s">
        <v>280</v>
      </c>
      <c r="K13" s="110"/>
      <c r="L13" s="47" t="s">
        <v>280</v>
      </c>
      <c r="M13" s="111" t="s">
        <v>280</v>
      </c>
      <c r="N13" s="112"/>
      <c r="O13" s="112"/>
      <c r="P13" s="113"/>
      <c r="Q13" s="42"/>
      <c r="R13" s="42"/>
    </row>
    <row r="14" spans="1:18" s="81" customFormat="1" ht="17.25" customHeight="1" x14ac:dyDescent="0.35">
      <c r="A14" s="78" t="s">
        <v>281</v>
      </c>
      <c r="B14" s="79">
        <f>SUM(B9:B12)</f>
        <v>3</v>
      </c>
      <c r="C14" s="79">
        <f>SUM(C9:C12)</f>
        <v>3</v>
      </c>
      <c r="D14" s="144" t="s">
        <v>280</v>
      </c>
      <c r="E14" s="145"/>
      <c r="F14" s="146">
        <f>SUM(F9:G12)</f>
        <v>3</v>
      </c>
      <c r="G14" s="147"/>
      <c r="H14" s="146" t="s">
        <v>280</v>
      </c>
      <c r="I14" s="147"/>
      <c r="J14" s="109" t="s">
        <v>280</v>
      </c>
      <c r="K14" s="110"/>
      <c r="L14" s="79" t="s">
        <v>280</v>
      </c>
      <c r="M14" s="148">
        <f>SUM(M9:P12)</f>
        <v>2.7185579999999998</v>
      </c>
      <c r="N14" s="149"/>
      <c r="O14" s="149"/>
      <c r="P14" s="150"/>
      <c r="Q14" s="80"/>
      <c r="R14" s="80"/>
    </row>
    <row r="15" spans="1:18" x14ac:dyDescent="0.3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2"/>
      <c r="R15" s="42"/>
    </row>
    <row r="16" spans="1:18" ht="39" x14ac:dyDescent="0.35">
      <c r="A16" s="50" t="s">
        <v>282</v>
      </c>
      <c r="B16" s="125" t="s">
        <v>283</v>
      </c>
      <c r="C16" s="127"/>
      <c r="D16" s="44" t="s">
        <v>284</v>
      </c>
      <c r="E16" s="125" t="s">
        <v>285</v>
      </c>
      <c r="F16" s="127"/>
      <c r="G16" s="125" t="s">
        <v>286</v>
      </c>
      <c r="H16" s="127"/>
      <c r="I16" s="125" t="s">
        <v>2</v>
      </c>
      <c r="J16" s="127"/>
      <c r="K16" s="44" t="s">
        <v>287</v>
      </c>
      <c r="L16" s="140" t="s">
        <v>288</v>
      </c>
      <c r="M16" s="141"/>
      <c r="N16" s="50" t="s">
        <v>352</v>
      </c>
      <c r="O16" s="51"/>
      <c r="P16" s="51"/>
      <c r="Q16" s="42"/>
      <c r="R16" s="42"/>
    </row>
    <row r="17" spans="1:18" x14ac:dyDescent="0.35">
      <c r="A17" s="82">
        <v>45688</v>
      </c>
      <c r="B17" s="114" t="s">
        <v>350</v>
      </c>
      <c r="C17" s="115"/>
      <c r="D17" s="83" t="s">
        <v>310</v>
      </c>
      <c r="E17" s="114" t="s">
        <v>348</v>
      </c>
      <c r="F17" s="115"/>
      <c r="G17" s="114" t="s">
        <v>349</v>
      </c>
      <c r="H17" s="115"/>
      <c r="I17" s="114" t="s">
        <v>230</v>
      </c>
      <c r="J17" s="115"/>
      <c r="K17" s="83" t="s">
        <v>351</v>
      </c>
      <c r="L17" s="116">
        <v>125.5</v>
      </c>
      <c r="M17" s="117"/>
      <c r="N17" s="84">
        <v>1.44</v>
      </c>
      <c r="O17" s="51"/>
      <c r="P17" s="51"/>
      <c r="Q17" s="42"/>
      <c r="R17" s="42"/>
    </row>
    <row r="18" spans="1:18" x14ac:dyDescent="0.35">
      <c r="A18" s="82">
        <v>45741</v>
      </c>
      <c r="B18" s="114" t="s">
        <v>374</v>
      </c>
      <c r="C18" s="115"/>
      <c r="D18" s="83" t="s">
        <v>372</v>
      </c>
      <c r="E18" s="114" t="s">
        <v>348</v>
      </c>
      <c r="F18" s="115"/>
      <c r="G18" s="114" t="s">
        <v>349</v>
      </c>
      <c r="H18" s="115"/>
      <c r="I18" s="114" t="s">
        <v>234</v>
      </c>
      <c r="J18" s="115"/>
      <c r="K18" s="83" t="s">
        <v>376</v>
      </c>
      <c r="L18" s="116">
        <v>3.42</v>
      </c>
      <c r="M18" s="117"/>
      <c r="N18" s="84">
        <v>0.28000000000000003</v>
      </c>
      <c r="Q18" s="42"/>
      <c r="R18" s="42"/>
    </row>
    <row r="19" spans="1:18" x14ac:dyDescent="0.35">
      <c r="A19" s="82">
        <v>45772</v>
      </c>
      <c r="B19" s="114" t="s">
        <v>384</v>
      </c>
      <c r="C19" s="115"/>
      <c r="D19" s="83" t="s">
        <v>385</v>
      </c>
      <c r="E19" s="114" t="s">
        <v>348</v>
      </c>
      <c r="F19" s="115"/>
      <c r="G19" s="114" t="s">
        <v>349</v>
      </c>
      <c r="H19" s="115"/>
      <c r="I19" s="114" t="s">
        <v>233</v>
      </c>
      <c r="J19" s="115"/>
      <c r="K19" s="83" t="s">
        <v>19</v>
      </c>
      <c r="L19" s="116">
        <v>3.7</v>
      </c>
      <c r="M19" s="117"/>
      <c r="N19" s="84">
        <v>1</v>
      </c>
      <c r="Q19" s="42"/>
      <c r="R19" s="42"/>
    </row>
    <row r="20" spans="1:18" x14ac:dyDescent="0.35">
      <c r="Q20" s="42"/>
      <c r="R20" s="42"/>
    </row>
    <row r="21" spans="1:18" x14ac:dyDescent="0.35">
      <c r="Q21" s="42"/>
      <c r="R21" s="42"/>
    </row>
    <row r="22" spans="1:18" x14ac:dyDescent="0.35">
      <c r="Q22" s="42"/>
      <c r="R22" s="42"/>
    </row>
    <row r="23" spans="1:18" x14ac:dyDescent="0.35">
      <c r="Q23" s="42"/>
      <c r="R23" s="42"/>
    </row>
    <row r="24" spans="1:18" x14ac:dyDescent="0.35">
      <c r="Q24" s="42"/>
      <c r="R24" s="42"/>
    </row>
    <row r="25" spans="1:18" x14ac:dyDescent="0.35">
      <c r="Q25" s="42"/>
      <c r="R25" s="42"/>
    </row>
    <row r="26" spans="1:18" x14ac:dyDescent="0.35">
      <c r="Q26" s="42"/>
      <c r="R26" s="42"/>
    </row>
    <row r="27" spans="1:18" x14ac:dyDescent="0.35">
      <c r="Q27" s="42"/>
      <c r="R27" s="42"/>
    </row>
    <row r="28" spans="1:18" x14ac:dyDescent="0.35">
      <c r="Q28" s="42"/>
      <c r="R28" s="42"/>
    </row>
  </sheetData>
  <mergeCells count="64">
    <mergeCell ref="D13:E13"/>
    <mergeCell ref="F13:G13"/>
    <mergeCell ref="H13:I13"/>
    <mergeCell ref="J13:K13"/>
    <mergeCell ref="M13:P13"/>
    <mergeCell ref="D12:E12"/>
    <mergeCell ref="F12:G12"/>
    <mergeCell ref="H12:I12"/>
    <mergeCell ref="J12:K12"/>
    <mergeCell ref="M12:P12"/>
    <mergeCell ref="B19:C19"/>
    <mergeCell ref="E19:F19"/>
    <mergeCell ref="G19:H19"/>
    <mergeCell ref="I19:J19"/>
    <mergeCell ref="L19:M19"/>
    <mergeCell ref="B17:C17"/>
    <mergeCell ref="E17:F17"/>
    <mergeCell ref="G17:H17"/>
    <mergeCell ref="I17:J17"/>
    <mergeCell ref="L17:M17"/>
    <mergeCell ref="D14:E14"/>
    <mergeCell ref="F14:G14"/>
    <mergeCell ref="H14:I14"/>
    <mergeCell ref="J14:K14"/>
    <mergeCell ref="M14:P14"/>
    <mergeCell ref="B16:C16"/>
    <mergeCell ref="E16:F16"/>
    <mergeCell ref="G16:H16"/>
    <mergeCell ref="I16:J16"/>
    <mergeCell ref="L16:M16"/>
    <mergeCell ref="M9:P9"/>
    <mergeCell ref="D8:E8"/>
    <mergeCell ref="F8:G8"/>
    <mergeCell ref="H8:I8"/>
    <mergeCell ref="J8:K8"/>
    <mergeCell ref="D9:E9"/>
    <mergeCell ref="F9:G9"/>
    <mergeCell ref="H9:I9"/>
    <mergeCell ref="J9:K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  <mergeCell ref="M10:P10"/>
    <mergeCell ref="D10:E10"/>
    <mergeCell ref="F10:G10"/>
    <mergeCell ref="H10:I10"/>
    <mergeCell ref="J10:K10"/>
    <mergeCell ref="B18:C18"/>
    <mergeCell ref="E18:F18"/>
    <mergeCell ref="G18:H18"/>
    <mergeCell ref="I18:J18"/>
    <mergeCell ref="L18:M18"/>
    <mergeCell ref="D11:E11"/>
    <mergeCell ref="F11:G11"/>
    <mergeCell ref="H11:I11"/>
    <mergeCell ref="J11:K11"/>
    <mergeCell ref="M11:P11"/>
  </mergeCells>
  <phoneticPr fontId="2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E223-B243-4CC4-86EC-108E46BE40B2}">
  <dimension ref="A1:S63"/>
  <sheetViews>
    <sheetView tabSelected="1" topLeftCell="A10" zoomScale="115" zoomScaleNormal="115" workbookViewId="0">
      <selection activeCell="K14" sqref="K14:L14"/>
    </sheetView>
  </sheetViews>
  <sheetFormatPr defaultColWidth="9.1796875" defaultRowHeight="14.5" x14ac:dyDescent="0.35"/>
  <cols>
    <col min="1" max="1" width="26.1796875" style="39" bestFit="1" customWidth="1"/>
    <col min="2" max="2" width="14.26953125" style="39" customWidth="1"/>
    <col min="3" max="3" width="22.54296875" style="39" bestFit="1" customWidth="1"/>
    <col min="4" max="4" width="14.81640625" style="39" customWidth="1"/>
    <col min="5" max="5" width="30.7265625" style="39" customWidth="1"/>
    <col min="6" max="6" width="29.453125" style="39" customWidth="1"/>
    <col min="7" max="12" width="9.1796875" style="39"/>
    <col min="13" max="13" width="12.7265625" style="39" bestFit="1" customWidth="1"/>
    <col min="14" max="14" width="11" style="39" customWidth="1"/>
    <col min="15" max="15" width="12.7265625" style="39" bestFit="1" customWidth="1"/>
    <col min="16" max="16" width="9.1796875" style="39"/>
    <col min="17" max="17" width="12.7265625" style="39" bestFit="1" customWidth="1"/>
    <col min="18" max="19" width="11.1796875" style="39" bestFit="1" customWidth="1"/>
    <col min="20" max="16384" width="9.1796875" style="39"/>
  </cols>
  <sheetData>
    <row r="1" spans="1:19" x14ac:dyDescent="0.35">
      <c r="F1" s="42"/>
      <c r="G1" s="42"/>
      <c r="H1" s="42"/>
      <c r="I1" s="42"/>
      <c r="J1" s="42"/>
      <c r="K1" s="42"/>
      <c r="L1" s="42"/>
      <c r="M1" s="42"/>
      <c r="N1" s="42"/>
      <c r="O1" s="134"/>
      <c r="P1" s="134"/>
      <c r="Q1" s="134"/>
      <c r="R1" s="134"/>
    </row>
    <row r="2" spans="1:19" ht="21" x14ac:dyDescent="0.5">
      <c r="E2" s="52" t="s">
        <v>411</v>
      </c>
      <c r="F2" s="53"/>
      <c r="H2" s="54"/>
      <c r="I2" s="54"/>
      <c r="J2" s="54"/>
      <c r="K2" s="54"/>
      <c r="L2" s="42"/>
      <c r="M2" s="42"/>
      <c r="N2" s="42"/>
      <c r="O2" s="134"/>
      <c r="P2" s="134"/>
      <c r="Q2" s="134"/>
      <c r="R2" s="134"/>
    </row>
    <row r="3" spans="1:19" x14ac:dyDescent="0.35">
      <c r="F3" s="42"/>
      <c r="G3" s="136"/>
      <c r="H3" s="136"/>
      <c r="I3" s="136"/>
      <c r="J3" s="136"/>
      <c r="K3" s="136"/>
      <c r="L3" s="42"/>
      <c r="M3" s="42"/>
      <c r="N3" s="42"/>
      <c r="O3" s="42"/>
      <c r="P3" s="42"/>
      <c r="Q3" s="42"/>
      <c r="R3" s="42"/>
    </row>
    <row r="4" spans="1:19" ht="37.5" customHeight="1" x14ac:dyDescent="0.35">
      <c r="A4" s="42"/>
      <c r="B4" s="42"/>
      <c r="C4" s="42"/>
      <c r="D4" s="42"/>
      <c r="E4" s="42"/>
      <c r="F4" s="42"/>
      <c r="G4" s="136"/>
      <c r="H4" s="136"/>
      <c r="I4" s="136"/>
      <c r="J4" s="136"/>
      <c r="K4" s="136"/>
      <c r="L4" s="42"/>
      <c r="M4" s="42"/>
      <c r="N4" s="42"/>
      <c r="O4" s="42"/>
      <c r="P4" s="42"/>
      <c r="Q4" s="42"/>
      <c r="R4" s="42"/>
    </row>
    <row r="5" spans="1:19" ht="18" customHeight="1" x14ac:dyDescent="0.35">
      <c r="Q5" s="55"/>
    </row>
    <row r="6" spans="1:19" x14ac:dyDescent="0.35">
      <c r="A6" s="56"/>
      <c r="B6" s="151" t="s">
        <v>289</v>
      </c>
      <c r="C6" s="152"/>
      <c r="D6" s="152"/>
      <c r="E6" s="152"/>
      <c r="F6" s="152"/>
      <c r="G6" s="152"/>
      <c r="H6" s="152"/>
      <c r="I6" s="152"/>
      <c r="J6" s="153"/>
      <c r="K6" s="154" t="s">
        <v>290</v>
      </c>
      <c r="L6" s="153"/>
    </row>
    <row r="7" spans="1:19" x14ac:dyDescent="0.35">
      <c r="A7" s="155" t="s">
        <v>268</v>
      </c>
      <c r="B7" s="155" t="s">
        <v>269</v>
      </c>
      <c r="C7" s="157" t="s">
        <v>360</v>
      </c>
      <c r="D7" s="158"/>
      <c r="E7" s="158"/>
      <c r="F7" s="158"/>
      <c r="G7" s="158"/>
      <c r="H7" s="158"/>
      <c r="I7" s="158"/>
      <c r="J7" s="159"/>
      <c r="K7" s="160" t="s">
        <v>291</v>
      </c>
      <c r="L7" s="161"/>
    </row>
    <row r="8" spans="1:19" x14ac:dyDescent="0.35">
      <c r="A8" s="156"/>
      <c r="B8" s="156"/>
      <c r="C8" s="57" t="s">
        <v>292</v>
      </c>
      <c r="D8" s="164" t="s">
        <v>293</v>
      </c>
      <c r="E8" s="165"/>
      <c r="F8" s="57" t="s">
        <v>294</v>
      </c>
      <c r="G8" s="166" t="s">
        <v>295</v>
      </c>
      <c r="H8" s="167"/>
      <c r="I8" s="167"/>
      <c r="J8" s="168"/>
      <c r="K8" s="162"/>
      <c r="L8" s="163"/>
      <c r="S8" s="55"/>
    </row>
    <row r="9" spans="1:19" x14ac:dyDescent="0.35">
      <c r="A9" s="58" t="s">
        <v>279</v>
      </c>
      <c r="B9" s="59">
        <v>6</v>
      </c>
      <c r="C9" s="59">
        <v>0</v>
      </c>
      <c r="D9" s="172">
        <v>1</v>
      </c>
      <c r="E9" s="173"/>
      <c r="F9" s="59">
        <v>3</v>
      </c>
      <c r="G9" s="174">
        <v>2</v>
      </c>
      <c r="H9" s="175"/>
      <c r="I9" s="175"/>
      <c r="J9" s="176"/>
      <c r="K9" s="169">
        <f>SUM(D18:D23)</f>
        <v>189300</v>
      </c>
      <c r="L9" s="171"/>
    </row>
    <row r="10" spans="1:19" x14ac:dyDescent="0.35">
      <c r="A10" s="58" t="s">
        <v>362</v>
      </c>
      <c r="B10" s="59">
        <v>11</v>
      </c>
      <c r="C10" s="59">
        <v>3</v>
      </c>
      <c r="D10" s="169">
        <v>4</v>
      </c>
      <c r="E10" s="171"/>
      <c r="F10" s="59">
        <v>2</v>
      </c>
      <c r="G10" s="169">
        <v>2</v>
      </c>
      <c r="H10" s="170"/>
      <c r="I10" s="170"/>
      <c r="J10" s="171"/>
      <c r="K10" s="169">
        <f>SUM(D24:D34)</f>
        <v>4511724</v>
      </c>
      <c r="L10" s="171"/>
    </row>
    <row r="11" spans="1:19" x14ac:dyDescent="0.35">
      <c r="A11" s="58" t="s">
        <v>375</v>
      </c>
      <c r="B11" s="59">
        <v>4</v>
      </c>
      <c r="C11" s="59">
        <v>2</v>
      </c>
      <c r="D11" s="169" t="s">
        <v>280</v>
      </c>
      <c r="E11" s="171"/>
      <c r="F11" s="59">
        <v>2</v>
      </c>
      <c r="G11" s="169" t="s">
        <v>280</v>
      </c>
      <c r="H11" s="170"/>
      <c r="I11" s="170"/>
      <c r="J11" s="171"/>
      <c r="K11" s="169">
        <v>185700</v>
      </c>
      <c r="L11" s="171"/>
    </row>
    <row r="12" spans="1:19" x14ac:dyDescent="0.35">
      <c r="A12" s="58" t="s">
        <v>387</v>
      </c>
      <c r="B12" s="59">
        <v>13</v>
      </c>
      <c r="C12" s="59">
        <v>2</v>
      </c>
      <c r="D12" s="169">
        <v>4</v>
      </c>
      <c r="E12" s="171"/>
      <c r="F12" s="59">
        <v>1</v>
      </c>
      <c r="G12" s="169">
        <v>6</v>
      </c>
      <c r="H12" s="170"/>
      <c r="I12" s="170"/>
      <c r="J12" s="171"/>
      <c r="K12" s="169">
        <f>SUM(D39:D51)</f>
        <v>3254048.19</v>
      </c>
      <c r="L12" s="171"/>
    </row>
    <row r="13" spans="1:19" x14ac:dyDescent="0.35">
      <c r="A13" s="58" t="s">
        <v>410</v>
      </c>
      <c r="B13" s="59">
        <v>12</v>
      </c>
      <c r="C13" s="59">
        <v>4</v>
      </c>
      <c r="D13" s="169">
        <v>4</v>
      </c>
      <c r="E13" s="171"/>
      <c r="F13" s="59">
        <v>0</v>
      </c>
      <c r="G13" s="169">
        <v>4</v>
      </c>
      <c r="H13" s="170"/>
      <c r="I13" s="170"/>
      <c r="J13" s="171"/>
      <c r="K13" s="169">
        <f>SUM(D52:D63)</f>
        <v>8137304.1100000003</v>
      </c>
      <c r="L13" s="171"/>
    </row>
    <row r="14" spans="1:19" x14ac:dyDescent="0.35">
      <c r="A14" s="60" t="s">
        <v>281</v>
      </c>
      <c r="B14" s="61">
        <f>SUM(B9:B13)</f>
        <v>46</v>
      </c>
      <c r="C14" s="61">
        <f>SUM(C9:C13)</f>
        <v>11</v>
      </c>
      <c r="D14" s="181">
        <f>SUM(D9:E13)</f>
        <v>13</v>
      </c>
      <c r="E14" s="182"/>
      <c r="F14" s="61">
        <f>SUM(F9:F13)</f>
        <v>8</v>
      </c>
      <c r="G14" s="183">
        <f>SUM(G9:J13)</f>
        <v>14</v>
      </c>
      <c r="H14" s="183"/>
      <c r="I14" s="183"/>
      <c r="J14" s="182"/>
      <c r="K14" s="181">
        <f>SUM(K9:L13)</f>
        <v>16278076.300000001</v>
      </c>
      <c r="L14" s="182"/>
    </row>
    <row r="15" spans="1:19" x14ac:dyDescent="0.3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9" x14ac:dyDescent="0.35">
      <c r="A16" s="64"/>
    </row>
    <row r="17" spans="1:11" ht="29" x14ac:dyDescent="0.35">
      <c r="A17" s="86" t="s">
        <v>296</v>
      </c>
      <c r="B17" s="86" t="s">
        <v>297</v>
      </c>
      <c r="C17" s="85" t="s">
        <v>298</v>
      </c>
      <c r="D17" s="89" t="s">
        <v>299</v>
      </c>
      <c r="E17" s="179" t="s">
        <v>300</v>
      </c>
      <c r="F17" s="180"/>
    </row>
    <row r="18" spans="1:11" x14ac:dyDescent="0.35">
      <c r="A18" s="67" t="s">
        <v>178</v>
      </c>
      <c r="B18" s="65">
        <v>45659</v>
      </c>
      <c r="C18" s="66">
        <v>4189</v>
      </c>
      <c r="D18" s="88" t="s">
        <v>355</v>
      </c>
      <c r="E18" s="91"/>
      <c r="F18" s="92"/>
    </row>
    <row r="19" spans="1:11" x14ac:dyDescent="0.35">
      <c r="A19" s="70" t="s">
        <v>83</v>
      </c>
      <c r="B19" s="68">
        <v>45660</v>
      </c>
      <c r="C19" s="69">
        <v>2175000</v>
      </c>
      <c r="D19" s="88" t="s">
        <v>355</v>
      </c>
      <c r="E19" s="91" t="s">
        <v>356</v>
      </c>
      <c r="F19" s="92"/>
    </row>
    <row r="20" spans="1:11" x14ac:dyDescent="0.35">
      <c r="A20" s="67" t="s">
        <v>353</v>
      </c>
      <c r="B20" s="65">
        <v>45670</v>
      </c>
      <c r="C20" s="66">
        <v>2700000</v>
      </c>
      <c r="D20" s="88">
        <v>27000</v>
      </c>
      <c r="E20" s="91" t="s">
        <v>301</v>
      </c>
      <c r="F20" s="92"/>
    </row>
    <row r="21" spans="1:11" x14ac:dyDescent="0.35">
      <c r="A21" s="70" t="s">
        <v>354</v>
      </c>
      <c r="B21" s="68">
        <v>45681</v>
      </c>
      <c r="C21" s="69">
        <v>441203</v>
      </c>
      <c r="D21" s="90">
        <v>162300</v>
      </c>
      <c r="E21" s="91" t="s">
        <v>357</v>
      </c>
      <c r="F21" s="92"/>
    </row>
    <row r="22" spans="1:11" x14ac:dyDescent="0.35">
      <c r="A22" s="67" t="s">
        <v>165</v>
      </c>
      <c r="B22" s="65">
        <v>45688</v>
      </c>
      <c r="C22" s="66">
        <v>2906250</v>
      </c>
      <c r="D22" s="88" t="s">
        <v>355</v>
      </c>
      <c r="E22" s="91" t="s">
        <v>358</v>
      </c>
      <c r="F22" s="92"/>
    </row>
    <row r="23" spans="1:11" x14ac:dyDescent="0.35">
      <c r="A23" s="67" t="s">
        <v>83</v>
      </c>
      <c r="B23" s="65">
        <v>45688</v>
      </c>
      <c r="C23" s="66">
        <v>1366667</v>
      </c>
      <c r="D23" s="88" t="s">
        <v>355</v>
      </c>
      <c r="E23" s="91" t="s">
        <v>359</v>
      </c>
      <c r="F23" s="92"/>
    </row>
    <row r="24" spans="1:11" x14ac:dyDescent="0.35">
      <c r="A24" s="67" t="s">
        <v>201</v>
      </c>
      <c r="B24" s="65">
        <v>45694</v>
      </c>
      <c r="C24" s="66">
        <v>6666667</v>
      </c>
      <c r="D24" s="88">
        <v>250000</v>
      </c>
      <c r="E24" s="91" t="s">
        <v>301</v>
      </c>
      <c r="F24" s="92"/>
    </row>
    <row r="25" spans="1:11" x14ac:dyDescent="0.35">
      <c r="A25" s="67" t="s">
        <v>363</v>
      </c>
      <c r="B25" s="65">
        <v>45698</v>
      </c>
      <c r="C25" s="66">
        <v>3565000</v>
      </c>
      <c r="D25" s="88">
        <v>35650</v>
      </c>
      <c r="E25" s="91" t="s">
        <v>301</v>
      </c>
      <c r="F25" s="92"/>
    </row>
    <row r="26" spans="1:11" x14ac:dyDescent="0.35">
      <c r="A26" s="67" t="s">
        <v>24</v>
      </c>
      <c r="B26" s="65">
        <v>45698</v>
      </c>
      <c r="C26" s="66">
        <v>557367</v>
      </c>
      <c r="D26" s="88">
        <v>5774</v>
      </c>
      <c r="E26" s="91" t="s">
        <v>364</v>
      </c>
      <c r="F26" s="92"/>
      <c r="K26" s="55"/>
    </row>
    <row r="27" spans="1:11" x14ac:dyDescent="0.35">
      <c r="A27" s="67" t="s">
        <v>365</v>
      </c>
      <c r="B27" s="65">
        <v>45701</v>
      </c>
      <c r="C27" s="66">
        <v>34841667</v>
      </c>
      <c r="D27" s="88">
        <v>209050</v>
      </c>
      <c r="E27" s="91" t="s">
        <v>366</v>
      </c>
      <c r="F27" s="92"/>
    </row>
    <row r="28" spans="1:11" x14ac:dyDescent="0.35">
      <c r="A28" s="67" t="s">
        <v>201</v>
      </c>
      <c r="B28" s="65">
        <v>45705</v>
      </c>
      <c r="C28" s="66">
        <v>20833333</v>
      </c>
      <c r="D28" s="88" t="s">
        <v>355</v>
      </c>
      <c r="E28" s="91" t="s">
        <v>301</v>
      </c>
      <c r="F28" s="92"/>
    </row>
    <row r="29" spans="1:11" x14ac:dyDescent="0.35">
      <c r="A29" s="67" t="s">
        <v>135</v>
      </c>
      <c r="B29" s="65">
        <v>45706</v>
      </c>
      <c r="C29" s="66">
        <v>55555554</v>
      </c>
      <c r="D29" s="88">
        <v>2500000</v>
      </c>
      <c r="E29" s="91" t="s">
        <v>366</v>
      </c>
      <c r="F29" s="92"/>
      <c r="H29" s="55"/>
    </row>
    <row r="30" spans="1:11" x14ac:dyDescent="0.35">
      <c r="A30" s="67" t="s">
        <v>201</v>
      </c>
      <c r="B30" s="65">
        <v>45708</v>
      </c>
      <c r="C30" s="66">
        <v>13333334</v>
      </c>
      <c r="D30" s="88">
        <v>500000</v>
      </c>
      <c r="E30" s="91" t="s">
        <v>301</v>
      </c>
      <c r="F30" s="92"/>
      <c r="H30" s="55"/>
    </row>
    <row r="31" spans="1:11" x14ac:dyDescent="0.35">
      <c r="A31" s="67" t="s">
        <v>367</v>
      </c>
      <c r="B31" s="65">
        <v>45708</v>
      </c>
      <c r="C31" s="66">
        <v>50000000</v>
      </c>
      <c r="D31" s="88">
        <v>1000000</v>
      </c>
      <c r="E31" s="91" t="s">
        <v>366</v>
      </c>
      <c r="F31" s="92"/>
      <c r="H31" s="55"/>
    </row>
    <row r="32" spans="1:11" x14ac:dyDescent="0.35">
      <c r="A32" s="67" t="s">
        <v>201</v>
      </c>
      <c r="B32" s="65">
        <v>45709</v>
      </c>
      <c r="C32" s="66">
        <v>1777777</v>
      </c>
      <c r="D32" s="88" t="s">
        <v>355</v>
      </c>
      <c r="E32" s="91" t="s">
        <v>397</v>
      </c>
      <c r="F32" s="92"/>
    </row>
    <row r="33" spans="1:6" x14ac:dyDescent="0.35">
      <c r="A33" s="67" t="s">
        <v>368</v>
      </c>
      <c r="B33" s="65">
        <v>45713</v>
      </c>
      <c r="C33" s="66">
        <v>300000</v>
      </c>
      <c r="D33" s="88">
        <v>11250</v>
      </c>
      <c r="E33" s="91" t="s">
        <v>364</v>
      </c>
      <c r="F33" s="92"/>
    </row>
    <row r="34" spans="1:6" x14ac:dyDescent="0.35">
      <c r="A34" s="67" t="s">
        <v>201</v>
      </c>
      <c r="B34" s="65">
        <v>45716</v>
      </c>
      <c r="C34" s="66">
        <v>7825000</v>
      </c>
      <c r="D34" s="88" t="s">
        <v>355</v>
      </c>
      <c r="E34" s="91" t="s">
        <v>369</v>
      </c>
      <c r="F34" s="92"/>
    </row>
    <row r="35" spans="1:6" x14ac:dyDescent="0.35">
      <c r="A35" s="67" t="s">
        <v>83</v>
      </c>
      <c r="B35" s="65">
        <v>45733</v>
      </c>
      <c r="C35" s="66">
        <v>3350000</v>
      </c>
      <c r="D35" s="88">
        <v>100500</v>
      </c>
      <c r="E35" s="91" t="s">
        <v>364</v>
      </c>
      <c r="F35" s="92"/>
    </row>
    <row r="36" spans="1:6" x14ac:dyDescent="0.35">
      <c r="A36" s="67" t="s">
        <v>217</v>
      </c>
      <c r="B36" s="65">
        <v>45741</v>
      </c>
      <c r="C36" s="66">
        <v>201600</v>
      </c>
      <c r="D36" s="88">
        <v>25200</v>
      </c>
      <c r="E36" s="91" t="s">
        <v>377</v>
      </c>
      <c r="F36" s="92"/>
    </row>
    <row r="37" spans="1:6" x14ac:dyDescent="0.35">
      <c r="A37" s="67" t="s">
        <v>378</v>
      </c>
      <c r="B37" s="65">
        <v>45742</v>
      </c>
      <c r="C37" s="66">
        <v>21428571</v>
      </c>
      <c r="D37" s="88" t="s">
        <v>355</v>
      </c>
      <c r="E37" s="91" t="s">
        <v>377</v>
      </c>
      <c r="F37" s="92"/>
    </row>
    <row r="38" spans="1:6" x14ac:dyDescent="0.35">
      <c r="A38" s="67" t="s">
        <v>38</v>
      </c>
      <c r="B38" s="65">
        <v>45747</v>
      </c>
      <c r="C38" s="66">
        <v>166666</v>
      </c>
      <c r="D38" s="88">
        <v>60000</v>
      </c>
      <c r="E38" s="91" t="s">
        <v>364</v>
      </c>
      <c r="F38" s="92"/>
    </row>
    <row r="39" spans="1:6" x14ac:dyDescent="0.35">
      <c r="A39" s="67" t="s">
        <v>201</v>
      </c>
      <c r="B39" s="65">
        <v>45748</v>
      </c>
      <c r="C39" s="66">
        <v>13333334</v>
      </c>
      <c r="D39" s="88" t="s">
        <v>355</v>
      </c>
      <c r="E39" s="91" t="s">
        <v>301</v>
      </c>
      <c r="F39" s="92"/>
    </row>
    <row r="40" spans="1:6" x14ac:dyDescent="0.35">
      <c r="A40" s="67" t="s">
        <v>361</v>
      </c>
      <c r="B40" s="65">
        <v>45750</v>
      </c>
      <c r="C40" s="66">
        <v>44476928</v>
      </c>
      <c r="D40" s="88">
        <v>289100</v>
      </c>
      <c r="E40" s="91" t="s">
        <v>377</v>
      </c>
      <c r="F40" s="92"/>
    </row>
    <row r="41" spans="1:6" x14ac:dyDescent="0.35">
      <c r="A41" s="67" t="s">
        <v>35</v>
      </c>
      <c r="B41" s="65">
        <v>45751</v>
      </c>
      <c r="C41" s="66">
        <v>4470590</v>
      </c>
      <c r="D41" s="88" t="s">
        <v>355</v>
      </c>
      <c r="E41" s="91" t="s">
        <v>388</v>
      </c>
      <c r="F41" s="92"/>
    </row>
    <row r="42" spans="1:6" ht="15" customHeight="1" x14ac:dyDescent="0.35">
      <c r="A42" s="67" t="s">
        <v>219</v>
      </c>
      <c r="B42" s="65">
        <v>45755</v>
      </c>
      <c r="C42" s="66">
        <v>545452</v>
      </c>
      <c r="D42" s="88" t="s">
        <v>355</v>
      </c>
      <c r="E42" s="91" t="s">
        <v>389</v>
      </c>
      <c r="F42" s="92"/>
    </row>
    <row r="43" spans="1:6" x14ac:dyDescent="0.35">
      <c r="A43" s="67" t="s">
        <v>390</v>
      </c>
      <c r="B43" s="65">
        <v>45757</v>
      </c>
      <c r="C43" s="66">
        <v>61481</v>
      </c>
      <c r="D43" s="88">
        <v>36300</v>
      </c>
      <c r="E43" s="91" t="s">
        <v>391</v>
      </c>
      <c r="F43" s="92"/>
    </row>
    <row r="44" spans="1:6" x14ac:dyDescent="0.35">
      <c r="A44" s="67" t="s">
        <v>392</v>
      </c>
      <c r="B44" s="65">
        <v>45757</v>
      </c>
      <c r="C44" s="66">
        <v>12525000</v>
      </c>
      <c r="D44" s="88">
        <v>104000</v>
      </c>
      <c r="E44" s="91" t="s">
        <v>301</v>
      </c>
      <c r="F44" s="92"/>
    </row>
    <row r="45" spans="1:6" x14ac:dyDescent="0.35">
      <c r="A45" s="67" t="s">
        <v>333</v>
      </c>
      <c r="B45" s="65">
        <v>45761</v>
      </c>
      <c r="C45" s="66">
        <v>39807950</v>
      </c>
      <c r="D45" s="88">
        <v>796000</v>
      </c>
      <c r="E45" s="91" t="s">
        <v>301</v>
      </c>
      <c r="F45" s="92"/>
    </row>
    <row r="46" spans="1:6" x14ac:dyDescent="0.35">
      <c r="A46" s="67" t="s">
        <v>154</v>
      </c>
      <c r="B46" s="65">
        <v>45772</v>
      </c>
      <c r="C46" s="66">
        <v>10000000</v>
      </c>
      <c r="D46" s="88">
        <v>100000</v>
      </c>
      <c r="E46" s="91" t="s">
        <v>393</v>
      </c>
      <c r="F46" s="92"/>
    </row>
    <row r="47" spans="1:6" x14ac:dyDescent="0.35">
      <c r="A47" s="67" t="s">
        <v>258</v>
      </c>
      <c r="B47" s="65">
        <v>45775</v>
      </c>
      <c r="C47" s="66">
        <v>3875000</v>
      </c>
      <c r="D47" s="88" t="s">
        <v>355</v>
      </c>
      <c r="E47" s="91" t="s">
        <v>364</v>
      </c>
      <c r="F47" s="92"/>
    </row>
    <row r="48" spans="1:6" x14ac:dyDescent="0.35">
      <c r="A48" s="67" t="s">
        <v>253</v>
      </c>
      <c r="B48" s="65">
        <v>45776</v>
      </c>
      <c r="C48" s="66">
        <v>46511627</v>
      </c>
      <c r="D48" s="88">
        <v>1000000</v>
      </c>
      <c r="E48" s="91" t="s">
        <v>394</v>
      </c>
      <c r="F48" s="92"/>
    </row>
    <row r="49" spans="1:6" x14ac:dyDescent="0.35">
      <c r="A49" s="67" t="s">
        <v>201</v>
      </c>
      <c r="B49" s="65">
        <v>45777</v>
      </c>
      <c r="C49" s="66">
        <v>250000</v>
      </c>
      <c r="D49" s="88" t="s">
        <v>355</v>
      </c>
      <c r="E49" s="91" t="s">
        <v>395</v>
      </c>
      <c r="F49" s="92"/>
    </row>
    <row r="50" spans="1:6" x14ac:dyDescent="0.35">
      <c r="A50" s="67" t="s">
        <v>253</v>
      </c>
      <c r="B50" s="65">
        <v>45771</v>
      </c>
      <c r="C50" s="66">
        <v>40000000</v>
      </c>
      <c r="D50" s="88">
        <v>860000</v>
      </c>
      <c r="E50" s="91" t="s">
        <v>377</v>
      </c>
      <c r="F50" s="92"/>
    </row>
    <row r="51" spans="1:6" ht="28.5" customHeight="1" x14ac:dyDescent="0.35">
      <c r="A51" s="67" t="s">
        <v>135</v>
      </c>
      <c r="B51" s="65">
        <v>45772</v>
      </c>
      <c r="C51" s="66">
        <v>1451336</v>
      </c>
      <c r="D51" s="88">
        <v>68648.19</v>
      </c>
      <c r="E51" s="177" t="s">
        <v>396</v>
      </c>
      <c r="F51" s="178"/>
    </row>
    <row r="52" spans="1:6" x14ac:dyDescent="0.35">
      <c r="A52" s="67" t="s">
        <v>201</v>
      </c>
      <c r="B52" s="65">
        <v>45783</v>
      </c>
      <c r="C52" s="66">
        <v>12000000</v>
      </c>
      <c r="D52" s="88" t="s">
        <v>355</v>
      </c>
      <c r="E52" s="91" t="s">
        <v>395</v>
      </c>
      <c r="F52" s="92"/>
    </row>
    <row r="53" spans="1:6" x14ac:dyDescent="0.35">
      <c r="A53" s="67" t="s">
        <v>201</v>
      </c>
      <c r="B53" s="65">
        <v>45784</v>
      </c>
      <c r="C53" s="66">
        <v>250000</v>
      </c>
      <c r="D53" s="88" t="s">
        <v>355</v>
      </c>
      <c r="E53" s="91" t="s">
        <v>395</v>
      </c>
      <c r="F53" s="92"/>
    </row>
    <row r="54" spans="1:6" x14ac:dyDescent="0.35">
      <c r="A54" s="67" t="s">
        <v>412</v>
      </c>
      <c r="B54" s="65">
        <v>45791</v>
      </c>
      <c r="C54" s="66">
        <v>12500000</v>
      </c>
      <c r="D54" s="88">
        <v>500000</v>
      </c>
      <c r="E54" s="91" t="s">
        <v>366</v>
      </c>
      <c r="F54" s="92"/>
    </row>
    <row r="55" spans="1:6" x14ac:dyDescent="0.35">
      <c r="A55" s="67" t="s">
        <v>413</v>
      </c>
      <c r="B55" s="65">
        <v>45790</v>
      </c>
      <c r="C55" s="66">
        <v>14015320</v>
      </c>
      <c r="D55" s="104">
        <v>2224000</v>
      </c>
      <c r="E55" s="91" t="s">
        <v>414</v>
      </c>
      <c r="F55" s="92"/>
    </row>
    <row r="56" spans="1:6" x14ac:dyDescent="0.35">
      <c r="A56" s="67" t="s">
        <v>415</v>
      </c>
      <c r="B56" s="65">
        <v>45793</v>
      </c>
      <c r="C56" s="66">
        <v>1941691</v>
      </c>
      <c r="D56" s="104">
        <v>38834</v>
      </c>
      <c r="E56" s="91" t="s">
        <v>416</v>
      </c>
      <c r="F56" s="92"/>
    </row>
    <row r="57" spans="1:6" x14ac:dyDescent="0.35">
      <c r="A57" s="67" t="s">
        <v>413</v>
      </c>
      <c r="B57" s="65">
        <v>45797</v>
      </c>
      <c r="C57" s="66">
        <v>12783185</v>
      </c>
      <c r="D57" s="104">
        <v>3450000</v>
      </c>
      <c r="E57" s="91" t="s">
        <v>414</v>
      </c>
      <c r="F57" s="92"/>
    </row>
    <row r="58" spans="1:6" x14ac:dyDescent="0.35">
      <c r="A58" s="67" t="s">
        <v>319</v>
      </c>
      <c r="B58" s="65">
        <v>45796</v>
      </c>
      <c r="C58" s="66" t="s">
        <v>355</v>
      </c>
      <c r="D58" s="88" t="s">
        <v>355</v>
      </c>
      <c r="E58" s="91" t="s">
        <v>417</v>
      </c>
      <c r="F58" s="92"/>
    </row>
    <row r="59" spans="1:6" x14ac:dyDescent="0.35">
      <c r="A59" s="67" t="s">
        <v>418</v>
      </c>
      <c r="B59" s="65">
        <v>45797</v>
      </c>
      <c r="C59" s="66" t="s">
        <v>419</v>
      </c>
      <c r="D59" s="104">
        <v>21644.17</v>
      </c>
      <c r="E59" s="91" t="s">
        <v>420</v>
      </c>
      <c r="F59" s="92"/>
    </row>
    <row r="60" spans="1:6" x14ac:dyDescent="0.35">
      <c r="A60" s="67" t="s">
        <v>83</v>
      </c>
      <c r="B60" s="65">
        <v>45799</v>
      </c>
      <c r="C60" s="66">
        <v>91666647</v>
      </c>
      <c r="D60" s="88">
        <v>1500000</v>
      </c>
      <c r="E60" s="91" t="s">
        <v>423</v>
      </c>
      <c r="F60" s="92"/>
    </row>
    <row r="61" spans="1:6" x14ac:dyDescent="0.35">
      <c r="A61" s="67" t="s">
        <v>421</v>
      </c>
      <c r="B61" s="65">
        <v>45799</v>
      </c>
      <c r="C61" s="66">
        <v>836546</v>
      </c>
      <c r="D61" s="88">
        <v>334618.94</v>
      </c>
      <c r="E61" s="91" t="s">
        <v>422</v>
      </c>
      <c r="F61" s="92"/>
    </row>
    <row r="62" spans="1:6" x14ac:dyDescent="0.35">
      <c r="A62" s="67" t="s">
        <v>80</v>
      </c>
      <c r="B62" s="65">
        <v>45806</v>
      </c>
      <c r="C62" s="66">
        <v>3300000</v>
      </c>
      <c r="D62" s="88">
        <v>49500</v>
      </c>
      <c r="E62" s="91" t="s">
        <v>301</v>
      </c>
      <c r="F62" s="92"/>
    </row>
    <row r="63" spans="1:6" x14ac:dyDescent="0.35">
      <c r="A63" s="67" t="s">
        <v>390</v>
      </c>
      <c r="B63" s="65">
        <v>45807</v>
      </c>
      <c r="C63" s="66">
        <v>935362</v>
      </c>
      <c r="D63" s="88">
        <v>18707</v>
      </c>
      <c r="E63" s="91" t="s">
        <v>301</v>
      </c>
      <c r="F63" s="92"/>
    </row>
  </sheetData>
  <autoFilter ref="A17:F63" xr:uid="{96C1E223-B243-4CC4-86EC-108E46BE40B2}">
    <filterColumn colId="4" showButton="0"/>
  </autoFilter>
  <mergeCells count="30">
    <mergeCell ref="E51:F51"/>
    <mergeCell ref="K12:L12"/>
    <mergeCell ref="E17:F17"/>
    <mergeCell ref="D14:E14"/>
    <mergeCell ref="G14:J14"/>
    <mergeCell ref="K14:L14"/>
    <mergeCell ref="D13:E13"/>
    <mergeCell ref="G13:J13"/>
    <mergeCell ref="K13:L13"/>
    <mergeCell ref="D9:E9"/>
    <mergeCell ref="G9:J9"/>
    <mergeCell ref="K9:L9"/>
    <mergeCell ref="D10:E10"/>
    <mergeCell ref="G10:J10"/>
    <mergeCell ref="K10:L10"/>
    <mergeCell ref="G11:J11"/>
    <mergeCell ref="K11:L11"/>
    <mergeCell ref="D11:E11"/>
    <mergeCell ref="D12:E12"/>
    <mergeCell ref="G12:J12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</mergeCells>
  <phoneticPr fontId="24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9" ma:contentTypeDescription="Create a new document." ma:contentTypeScope="" ma:versionID="cdd46184a50a27e4b8a64be34413f99b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01c30f856b1dfce25ba0a9993750ffb4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175E4F-C537-4B8F-85B4-012B4939DE8E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2.xml><?xml version="1.0" encoding="utf-8"?>
<ds:datastoreItem xmlns:ds="http://schemas.openxmlformats.org/officeDocument/2006/customXml" ds:itemID="{BD2EF629-634E-4B97-9BA5-AF89A52BCA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AEA5E-A9F3-47C3-8430-D1E9B507E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Natasha Edwards</cp:lastModifiedBy>
  <cp:revision/>
  <dcterms:created xsi:type="dcterms:W3CDTF">2021-10-20T08:27:05Z</dcterms:created>
  <dcterms:modified xsi:type="dcterms:W3CDTF">2025-06-09T10:44:09Z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