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4/Primary/"/>
    </mc:Choice>
  </mc:AlternateContent>
  <xr:revisionPtr revIDLastSave="3" documentId="13_ncr:40009_{B32C41DF-CB67-42C8-9BB0-EAE2CBE61002}" xr6:coauthVersionLast="47" xr6:coauthVersionMax="47" xr10:uidLastSave="{851D9E85-22DF-4817-BAF1-C514774FC7BC}"/>
  <bookViews>
    <workbookView xWindow="38280" yWindow="-120" windowWidth="38640" windowHeight="21240" xr2:uid="{00000000-000D-0000-FFFF-FFFF00000000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G14" i="3"/>
  <c r="C14" i="3"/>
  <c r="B14" i="3"/>
  <c r="F14" i="3"/>
  <c r="D14" i="3"/>
</calcChain>
</file>

<file path=xl/sharedStrings.xml><?xml version="1.0" encoding="utf-8"?>
<sst xmlns="http://schemas.openxmlformats.org/spreadsheetml/2006/main" count="1087" uniqueCount="485">
  <si>
    <t>Security Name</t>
  </si>
  <si>
    <t>Ticker Mnemonic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</si>
  <si>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</si>
  <si>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</si>
  <si>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</si>
  <si>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</si>
  <si>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</si>
  <si>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</si>
  <si>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</si>
  <si>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</si>
  <si>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</si>
  <si>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</si>
  <si>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Vulcan Industries plc</t>
  </si>
  <si>
    <t>VULC</t>
  </si>
  <si>
    <t>GB00BKMDX634</t>
  </si>
  <si>
    <t>GBX</t>
  </si>
  <si>
    <t>Industrials</t>
  </si>
  <si>
    <t>First Sentinel Corporate Finance</t>
  </si>
  <si>
    <t>Peel Hunt LLP; Winterflood Securities Ltd</t>
  </si>
  <si>
    <t>Access</t>
  </si>
  <si>
    <t>Gowin New Energy Group Limited 2% Preference Shares</t>
  </si>
  <si>
    <t>GWPT</t>
  </si>
  <si>
    <t>KYG412151154</t>
  </si>
  <si>
    <t>Consumer Discretionary</t>
  </si>
  <si>
    <t>Novum Securities</t>
  </si>
  <si>
    <t>Peel Hunt LLP</t>
  </si>
  <si>
    <t>Global Connectivity PLC</t>
  </si>
  <si>
    <t>GCON</t>
  </si>
  <si>
    <t>GB00B16GQJ90</t>
  </si>
  <si>
    <t>Communication Services</t>
  </si>
  <si>
    <t>Hybridan LLP</t>
  </si>
  <si>
    <t>Canaccord Genuity Limited; 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</si>
  <si>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</si>
  <si>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</si>
  <si>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</si>
  <si>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</si>
  <si>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</si>
  <si>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</si>
  <si>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Eight Capital Partners Plc</t>
  </si>
  <si>
    <t>ECP</t>
  </si>
  <si>
    <t>GB00BYT56612</t>
  </si>
  <si>
    <t>Cairn Financial Advisers LLP.</t>
  </si>
  <si>
    <t>Peel Hunt LLP; Shore Capital; Stifel Nicolaus Europe Limited; Winterflood Securities Ltd</t>
  </si>
  <si>
    <t>Tap Global Group Plc</t>
  </si>
  <si>
    <t>TAP</t>
  </si>
  <si>
    <t>GB00BMVSDN09</t>
  </si>
  <si>
    <t>Marex Financial; N+1 Singer; Peel Hunt LLP; Shore Capital; Stifel Nicolaus Europe Limited; Winterflood Securities Ltd</t>
  </si>
  <si>
    <t>Valereum Plc</t>
  </si>
  <si>
    <t>VLRM</t>
  </si>
  <si>
    <t>GI000A2P2W41</t>
  </si>
  <si>
    <t>Canaccord Genuity Limited; Marex Financial; N+1 Singer; Peel Hunt LLP; Shore Capital; Stifel Nicolaus Europe Limited; Winterflood Securities Ltd</t>
  </si>
  <si>
    <t>Gunsynd Plc</t>
  </si>
  <si>
    <t>GUN</t>
  </si>
  <si>
    <t>GB00BMD6PM55</t>
  </si>
  <si>
    <t>Peel Hunt LLP; Shore Capital; Winterflood Securities Ltd</t>
  </si>
  <si>
    <t>Wishbone Gold Plc</t>
  </si>
  <si>
    <t>WSBN</t>
  </si>
  <si>
    <t>GI000A2PX455</t>
  </si>
  <si>
    <t>Materials</t>
  </si>
  <si>
    <t>Beaumont Cornish Ltd.</t>
  </si>
  <si>
    <t>EPE Special Opportunities Ltd</t>
  </si>
  <si>
    <t>EO.P</t>
  </si>
  <si>
    <t>BMG3163K1053</t>
  </si>
  <si>
    <t>Numis Securities Ltd.</t>
  </si>
  <si>
    <t>Canaccord Genuity Limited; Peel Hunt LLP; Shore Capital; Winterflood Securities Ltd</t>
  </si>
  <si>
    <t>Apex</t>
  </si>
  <si>
    <t>Incanthera plc</t>
  </si>
  <si>
    <t>INC</t>
  </si>
  <si>
    <t>GB00BGL7YW15</t>
  </si>
  <si>
    <t>Healthcare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</si>
  <si>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</si>
  <si>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</si>
  <si>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</si>
  <si>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</si>
  <si>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</si>
  <si>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</si>
  <si>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</si>
  <si>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</si>
  <si>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</si>
  <si>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</si>
  <si>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</si>
  <si>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</si>
  <si>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</si>
  <si>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</si>
  <si>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</si>
  <si>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Canaccord Genuity Limited; N+1 Singer; Panmure Gordon &amp; Co; Peel Hunt LLP; Shore Capital; Stifel Nicolaus Europe Limited; Winterflood Securities Ltd</t>
  </si>
  <si>
    <t>Evrima Plc</t>
  </si>
  <si>
    <t>EVA</t>
  </si>
  <si>
    <t>GB00BMDFKP05</t>
  </si>
  <si>
    <t>Peel Hunt LLP; Stifel Nicolaus Europe Limited; Winterflood Securities Ltd</t>
  </si>
  <si>
    <t>MaxRets Ventures Plc</t>
  </si>
  <si>
    <t>MAX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</si>
  <si>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</si>
  <si>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</si>
  <si>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</si>
  <si>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</si>
  <si>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</si>
  <si>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</si>
  <si>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</si>
  <si>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Startup Giants Plc</t>
  </si>
  <si>
    <t>SUG</t>
  </si>
  <si>
    <t>GB00BYP94G30</t>
  </si>
  <si>
    <t>Keith Bayley Rogers &amp; Co. Ltd.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</si>
  <si>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</si>
  <si>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</si>
  <si>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</si>
  <si>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</si>
  <si>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</si>
  <si>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</si>
  <si>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</si>
  <si>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</si>
  <si>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</si>
  <si>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</si>
  <si>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</si>
  <si>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</si>
  <si>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</si>
  <si>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</si>
  <si>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</si>
  <si>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</si>
  <si>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</si>
  <si>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</si>
  <si>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</si>
  <si>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</si>
  <si>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</si>
  <si>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</si>
  <si>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</si>
  <si>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</si>
  <si>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Tectonic Gold Plc</t>
  </si>
  <si>
    <t>TTAU</t>
  </si>
  <si>
    <t>GB00B9276C59</t>
  </si>
  <si>
    <t>VSA Capital Ltd</t>
  </si>
  <si>
    <t>Ananda Developments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</si>
  <si>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</si>
  <si>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</si>
  <si>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</si>
  <si>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</si>
  <si>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</si>
  <si>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</si>
  <si>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</si>
  <si>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</si>
  <si>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</si>
  <si>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Limited; N+1 Singer; Peel Hunt LLP; Shore Capital; Stifel Nicolaus Europe Limited; Winterflood Securities Ltd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</si>
  <si>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</si>
  <si>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</si>
  <si>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</si>
  <si>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</si>
  <si>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</si>
  <si>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</si>
  <si>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</si>
  <si>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</si>
  <si>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</si>
  <si>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</si>
  <si>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</si>
  <si>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</si>
  <si>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</si>
  <si>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EPE Special Opportunities Ltd 7.5% ULN due 2024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</si>
  <si>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</si>
  <si>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</si>
  <si>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</si>
  <si>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</si>
  <si>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</si>
  <si>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</si>
  <si>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</si>
  <si>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</si>
  <si>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</si>
  <si>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</si>
  <si>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City &amp; Merchant Ltd.</t>
  </si>
  <si>
    <t>Hot Rocks Investments plc</t>
  </si>
  <si>
    <t>HRIP</t>
  </si>
  <si>
    <t>GB00B1WV3198</t>
  </si>
  <si>
    <t>Optiva Securities Limited</t>
  </si>
  <si>
    <t>BWA Group plc</t>
  </si>
  <si>
    <t>BWAP</t>
  </si>
  <si>
    <t>GB0033877555</t>
  </si>
  <si>
    <t>St Mark Homes PLC</t>
  </si>
  <si>
    <t>SMAP</t>
  </si>
  <si>
    <t>GB0033501445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</si>
  <si>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</si>
  <si>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</si>
  <si>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</si>
  <si>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</si>
  <si>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</si>
  <si>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</si>
  <si>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</si>
  <si>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</si>
  <si>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</si>
  <si>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</si>
  <si>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</si>
  <si>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</si>
  <si>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</si>
  <si>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</si>
  <si>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</si>
  <si>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</si>
  <si>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</si>
  <si>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</si>
  <si>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</si>
  <si>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</si>
  <si>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</si>
  <si>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</si>
  <si>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</si>
  <si>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</si>
  <si>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</si>
  <si>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</si>
  <si>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</si>
  <si>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</si>
  <si>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</si>
  <si>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</si>
  <si>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</si>
  <si>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</si>
  <si>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</si>
  <si>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</si>
  <si>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</si>
  <si>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</si>
  <si>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</si>
  <si>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</si>
  <si>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Phoenix Digital Assets PLC</t>
  </si>
  <si>
    <t>PNIX</t>
  </si>
  <si>
    <t>GB00BMW34204</t>
  </si>
  <si>
    <t>Canaccord Genuity Limited; Marex Financial; Peel Hunt LLP; Shore Capital; Stifel Nicolaus Europe Limited; Winterflood Securities Ltd</t>
  </si>
  <si>
    <t>Supernova Digital Assets Plc</t>
  </si>
  <si>
    <t>SOL</t>
  </si>
  <si>
    <t>GB00BN6JHS87</t>
  </si>
  <si>
    <t>Canaccord Genuity Limited; Marex Financial; Peel Hunt LLP; Winterflood Securities Ltd</t>
  </si>
  <si>
    <t>Watchstone Group PLC</t>
  </si>
  <si>
    <t>WTG</t>
  </si>
  <si>
    <t>GB00BYNBFN51</t>
  </si>
  <si>
    <t>W H Ireland Ltd.</t>
  </si>
  <si>
    <t>Panmure Gordon &amp; Co; Peel Hunt LLP; Shore Capital; Winterflood Securities Ltd</t>
  </si>
  <si>
    <t>Mortgage Chat PLC</t>
  </si>
  <si>
    <t>MCAI</t>
  </si>
  <si>
    <t>GB00BJDPYD55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</si>
  <si>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</si>
  <si>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</si>
  <si>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</si>
  <si>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</si>
  <si>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</si>
  <si>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File Forge Technology PLC</t>
  </si>
  <si>
    <t>FILE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</si>
  <si>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</si>
  <si>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</si>
  <si>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</si>
  <si>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</si>
  <si>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</si>
  <si>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</si>
  <si>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</si>
  <si>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</si>
  <si>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</si>
  <si>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</si>
  <si>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</si>
  <si>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</si>
  <si>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</si>
  <si>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</si>
  <si>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</si>
  <si>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</si>
  <si>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Quantum Exponential Group plc</t>
  </si>
  <si>
    <t>QBIT</t>
  </si>
  <si>
    <t>GB00BLR8M858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</si>
  <si>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</si>
  <si>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</si>
  <si>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</si>
  <si>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</si>
  <si>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</si>
  <si>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</si>
  <si>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</si>
  <si>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</si>
  <si>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</si>
  <si>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</si>
  <si>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</si>
  <si>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</si>
  <si>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</si>
  <si>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</si>
  <si>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</si>
  <si>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Panmure Gordon (UK) Limited</t>
  </si>
  <si>
    <t>Panmure Gordon &amp; Co; Peel Hunt LLP; Winterflood Securities Ltd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</si>
  <si>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</si>
  <si>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</si>
  <si>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</si>
  <si>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</si>
  <si>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</si>
  <si>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</si>
  <si>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</si>
  <si>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</si>
  <si>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</si>
  <si>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</si>
  <si>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</si>
  <si>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</si>
  <si>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Limited; N+1 Singer; Winterflood Securities Ltd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</si>
  <si>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</si>
  <si>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</si>
  <si>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</si>
  <si>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</si>
  <si>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</si>
  <si>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</si>
  <si>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</si>
  <si>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Limited; N+1 Singer; Panmure Gordon &amp; Co; Peel Hunt LLP; Shore Capital; Winterflood Securities Ltd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</si>
  <si>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</si>
  <si>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</si>
  <si>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</si>
  <si>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</si>
  <si>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</si>
  <si>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</si>
  <si>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</si>
  <si>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</si>
  <si>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</si>
  <si>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</si>
  <si>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</si>
  <si>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</si>
  <si>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</si>
  <si>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</si>
  <si>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</si>
  <si>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</si>
  <si>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</si>
  <si>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</si>
  <si>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</si>
  <si>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</si>
  <si>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</si>
  <si>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</si>
  <si>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</si>
  <si>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</si>
  <si>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Inteliqo Limited</t>
  </si>
  <si>
    <t>IQO</t>
  </si>
  <si>
    <t>GG00BPLG4G55</t>
  </si>
  <si>
    <t>Unigel Group plc</t>
  </si>
  <si>
    <t>UNX</t>
  </si>
  <si>
    <t>GB00BPP4RY41</t>
  </si>
  <si>
    <t>Essentially Group PLC</t>
  </si>
  <si>
    <t>ESSN</t>
  </si>
  <si>
    <t>GB00BKS7D362</t>
  </si>
  <si>
    <t>Vinanz Limited</t>
  </si>
  <si>
    <t>BTC</t>
  </si>
  <si>
    <t>VGG9520B1004</t>
  </si>
  <si>
    <t>Ora Technology Plc</t>
  </si>
  <si>
    <t>ORA</t>
  </si>
  <si>
    <t>GB00BP4YBY34</t>
  </si>
  <si>
    <t>Substrate Artificial Inteligence S.A. Class B</t>
  </si>
  <si>
    <t>SAI.B</t>
  </si>
  <si>
    <t>ES0105650073</t>
  </si>
  <si>
    <t>Marex Financial; Peel Hunt LLP</t>
  </si>
  <si>
    <t>Flex Labs Inc</t>
  </si>
  <si>
    <t>FLEX</t>
  </si>
  <si>
    <t>CA33939R1073</t>
  </si>
  <si>
    <t>Marex Financial; Peel Hunt LLP; Shore Capital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</si>
  <si>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</si>
  <si>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</si>
  <si>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</si>
  <si>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</si>
  <si>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</si>
  <si>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</si>
  <si>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</si>
  <si>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One Health Group PLC</t>
  </si>
  <si>
    <t>OHGR</t>
  </si>
  <si>
    <t>GB00BNNT0595</t>
  </si>
  <si>
    <t>Ormonde Mining PLC</t>
  </si>
  <si>
    <t>ORM</t>
  </si>
  <si>
    <t>IE00BF0MZF04</t>
  </si>
  <si>
    <t>Mydecine Innovations Group Inc</t>
  </si>
  <si>
    <t>MYIG</t>
  </si>
  <si>
    <t>CA62849F2008</t>
  </si>
  <si>
    <t>Cykel AI PLC</t>
  </si>
  <si>
    <t>CYK</t>
  </si>
  <si>
    <t>GB00BPTJZN05</t>
  </si>
  <si>
    <t>Adsure Services PLC</t>
  </si>
  <si>
    <t>ADS</t>
  </si>
  <si>
    <t>GB00BNQNGK59</t>
  </si>
  <si>
    <t>Substrate Artificial Inteligence S.A.</t>
  </si>
  <si>
    <t>SAI</t>
  </si>
  <si>
    <t>ES0105650008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</si>
  <si>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</si>
  <si>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</si>
  <si>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</si>
  <si>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</si>
  <si>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</si>
  <si>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</si>
  <si>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</si>
  <si>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</si>
  <si>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</si>
  <si>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Mollyroe plc</t>
  </si>
  <si>
    <t>MOY</t>
  </si>
  <si>
    <t>GB00BRC0TZ46</t>
  </si>
  <si>
    <t>Time To ACT Plc</t>
  </si>
  <si>
    <t>TTA</t>
  </si>
  <si>
    <t>GB00BP2BXN97</t>
  </si>
  <si>
    <t>Primary Trading Data - May 2024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</si>
  <si>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</si>
  <si>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</si>
  <si>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</si>
  <si>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</si>
  <si>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</si>
  <si>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</si>
  <si>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</si>
  <si>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</si>
  <si>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</si>
  <si>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</si>
  <si>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</si>
  <si>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</si>
  <si>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</si>
  <si>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</si>
  <si>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</si>
  <si>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</si>
  <si>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</si>
  <si>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</si>
  <si>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</si>
  <si>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</si>
  <si>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</si>
  <si>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</si>
  <si>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</si>
  <si>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</si>
  <si>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</si>
  <si>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</si>
  <si>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</si>
  <si>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New Admissions - May 2024</t>
  </si>
  <si>
    <t>MAY</t>
  </si>
  <si>
    <t>Time To ACT PLC</t>
  </si>
  <si>
    <t>Ordinary Shares</t>
  </si>
  <si>
    <t>IPO</t>
  </si>
  <si>
    <t>6.98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</si>
  <si>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</si>
  <si>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</si>
  <si>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</si>
  <si>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</si>
  <si>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</si>
  <si>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</si>
  <si>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</si>
  <si>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</si>
  <si>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</si>
  <si>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</si>
  <si>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</si>
  <si>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</si>
  <si>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 xml:space="preserve">BWA Group PLC </t>
  </si>
  <si>
    <t>Offer for Subscription</t>
  </si>
  <si>
    <t>Option exercise</t>
  </si>
  <si>
    <t>Sulnox Group PLC</t>
  </si>
  <si>
    <t>Placing</t>
  </si>
  <si>
    <t xml:space="preserve">Consideration for assets/services </t>
  </si>
  <si>
    <t>Exercise of option</t>
  </si>
  <si>
    <t xml:space="preserve">Valereum Plc </t>
  </si>
  <si>
    <t>Offer for Subscription/Placing</t>
  </si>
  <si>
    <t>Vendor Consideration</t>
  </si>
  <si>
    <t xml:space="preserve">Apollon Formularies plc </t>
  </si>
  <si>
    <t>NIL</t>
  </si>
  <si>
    <t>Adviser fees in lieu of cash</t>
  </si>
  <si>
    <t>All Things Considered Group plc</t>
  </si>
  <si>
    <t>SUBSTRATE ARTIFICIAL INTELIGENCE, S.A.</t>
  </si>
  <si>
    <t>Equipmake</t>
  </si>
  <si>
    <t xml:space="preserve">OTAQ Plc </t>
  </si>
  <si>
    <t xml:space="preserve">Other </t>
  </si>
  <si>
    <t xml:space="preserve">Silverwood Brands Plc </t>
  </si>
  <si>
    <t>Debt conversion</t>
  </si>
  <si>
    <t xml:space="preserve">Unigel Group Plc </t>
  </si>
  <si>
    <t>Mydecine Innovations Group</t>
  </si>
  <si>
    <t>$52370.86</t>
  </si>
  <si>
    <t xml:space="preserve">One Health Group Plc </t>
  </si>
  <si>
    <t>Clean Invest Africa</t>
  </si>
  <si>
    <t>Other</t>
  </si>
  <si>
    <t>EDX Medical</t>
  </si>
  <si>
    <t>Vinanz Ltd</t>
  </si>
  <si>
    <t>Good Life Plus</t>
  </si>
  <si>
    <t xml:space="preserve">BWA Group </t>
  </si>
  <si>
    <t>Introduction</t>
  </si>
  <si>
    <t xml:space="preserve">Marula Mining </t>
  </si>
  <si>
    <t>Supernova Digital Assets PLC</t>
  </si>
  <si>
    <t>placing</t>
  </si>
  <si>
    <t xml:space="preserve">Voyager Life PLC </t>
  </si>
  <si>
    <t>WeCap PLC</t>
  </si>
  <si>
    <t xml:space="preserve">NA </t>
  </si>
  <si>
    <t>Rogue Baron</t>
  </si>
  <si>
    <t>All things considered Group PLC</t>
  </si>
  <si>
    <t>Crushmetric</t>
  </si>
  <si>
    <t>Gunsynd PLC</t>
  </si>
  <si>
    <t>n/a</t>
  </si>
  <si>
    <t>Investment Evolution Credit Plc</t>
  </si>
  <si>
    <t xml:space="preserve">Mears Group </t>
  </si>
  <si>
    <t xml:space="preserve">Mydecine Innovations Group Inc  </t>
  </si>
  <si>
    <t xml:space="preserve">OTAQ plc </t>
  </si>
  <si>
    <t>Exercise of Option</t>
  </si>
  <si>
    <t>SulNOx Group</t>
  </si>
  <si>
    <t>Further Issues - May 2024</t>
  </si>
  <si>
    <t>Silverwood Brands</t>
  </si>
  <si>
    <t xml:space="preserve">Rogue Brown </t>
  </si>
  <si>
    <t xml:space="preserve">Vendor Consideration </t>
  </si>
  <si>
    <t xml:space="preserve">Rent Guarentor Holding Plc </t>
  </si>
  <si>
    <t xml:space="preserve">Aquis Exchange PLC </t>
  </si>
  <si>
    <t>N/A</t>
  </si>
  <si>
    <t>Employee share plan</t>
  </si>
  <si>
    <t xml:space="preserve">Open 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</si>
</sst>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_-&quot;£&quot;* #,##0_-;\-&quot;£&quot;* #,##0_-;_-&quot;£&quot;* &quot;-&quot;??_-;_-@_-"/>
    <numFmt numFmtId="166" formatCode="_-* #,##0_-;\-* #,##0_-;_-* &quot;-&quot;??_-;_-@_-"/>
    <numFmt numFmtId="168" formatCode="&quot;£&quot;#,##0.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0"/>
      <name val="Calibri"/>
      <family val="2"/>
    </font>
    <font>
      <sz val="6"/>
      <color theme="0"/>
      <name val="Calibri"/>
      <family val="2"/>
    </font>
    <font>
      <b/>
      <sz val="12"/>
      <color theme="0"/>
      <name val="Calibri"/>
      <family val="2"/>
    </font>
    <font>
      <sz val="14"/>
      <color theme="0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</font>
    <font>
      <sz val="6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4"/>
      <color rgb="FF16202C"/>
      <name val="Calibri"/>
      <family val="2"/>
    </font>
    <font>
      <b/>
      <sz val="9"/>
      <color rgb="FF16202C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6BFF6B"/>
      </right>
      <top style="thin">
        <color indexed="64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</cellStyleXfs>
  <cellXfs count="184">
    <xf numFmtId="0" fontId="0" fillId="0" borderId="0" xfId="0"/>
    <xf numFmtId="0" fontId="19" fillId="33" borderId="0" xfId="0" applyFont="1" applyFill="1"/>
    <xf numFmtId="0" fontId="20" fillId="34" borderId="0" xfId="0" applyFont="1" applyFill="1" applyAlignment="1">
      <alignment horizontal="left"/>
    </xf>
    <xf numFmtId="49" fontId="22" fillId="34" borderId="0" xfId="0" applyNumberFormat="1" applyFont="1" applyFill="1"/>
    <xf numFmtId="0" fontId="23" fillId="34" borderId="0" xfId="0" applyFont="1" applyFill="1" applyAlignment="1">
      <alignment horizontal="left"/>
    </xf>
    <xf numFmtId="49" fontId="24" fillId="34" borderId="0" xfId="0" applyNumberFormat="1" applyFont="1" applyFill="1"/>
    <xf numFmtId="8" fontId="19" fillId="33" borderId="0" xfId="0" applyNumberFormat="1" applyFont="1" applyFill="1"/>
    <xf numFmtId="0" fontId="26" fillId="34" borderId="29" xfId="0" applyFont="1" applyFill="1" applyBorder="1" applyAlignment="1">
      <alignment horizontal="center" vertical="center"/>
    </xf>
    <xf numFmtId="49" fontId="26" fillId="34" borderId="24" xfId="0" applyNumberFormat="1" applyFont="1" applyFill="1" applyBorder="1" applyAlignment="1">
      <alignment horizontal="center" vertical="center" wrapText="1"/>
    </xf>
    <xf numFmtId="49" fontId="27" fillId="34" borderId="46" xfId="0" applyNumberFormat="1" applyFont="1" applyFill="1" applyBorder="1" applyAlignment="1">
      <alignment horizontal="center" vertical="center"/>
    </xf>
    <xf numFmtId="37" fontId="27" fillId="34" borderId="47" xfId="0" applyNumberFormat="1" applyFont="1" applyFill="1" applyBorder="1" applyAlignment="1">
      <alignment horizontal="center" vertical="center"/>
    </xf>
    <xf numFmtId="49" fontId="26" fillId="34" borderId="24" xfId="0" applyNumberFormat="1" applyFont="1" applyFill="1" applyBorder="1" applyAlignment="1">
      <alignment horizontal="center" vertical="center"/>
    </xf>
    <xf numFmtId="37" fontId="26" fillId="34" borderId="47" xfId="0" applyNumberFormat="1" applyFont="1" applyFill="1" applyBorder="1" applyAlignment="1">
      <alignment horizontal="center" vertical="center"/>
    </xf>
    <xf numFmtId="49" fontId="26" fillId="34" borderId="0" xfId="0" applyNumberFormat="1" applyFont="1" applyFill="1" applyAlignment="1">
      <alignment horizontal="center" vertical="center"/>
    </xf>
    <xf numFmtId="37" fontId="26" fillId="34" borderId="0" xfId="0" applyNumberFormat="1" applyFont="1" applyFill="1" applyAlignment="1">
      <alignment horizontal="center" vertical="center"/>
    </xf>
    <xf numFmtId="0" fontId="28" fillId="33" borderId="0" xfId="0" applyFont="1" applyFill="1"/>
    <xf numFmtId="0" fontId="28" fillId="33" borderId="46" xfId="44" applyNumberFormat="1" applyFont="1" applyFill="1" applyBorder="1" applyAlignment="1" applyProtection="1">
      <alignment horizontal="left" vertical="center"/>
    </xf>
    <xf numFmtId="3" fontId="28" fillId="33" borderId="46" xfId="44" applyNumberFormat="1" applyFont="1" applyFill="1" applyBorder="1" applyAlignment="1" applyProtection="1">
      <alignment horizontal="right" vertical="center"/>
    </xf>
    <xf numFmtId="168" fontId="28" fillId="33" borderId="46" xfId="44" applyNumberFormat="1" applyFont="1" applyFill="1" applyBorder="1" applyAlignment="1" applyProtection="1">
      <alignment horizontal="left" vertical="center"/>
    </xf>
    <xf numFmtId="15" fontId="19" fillId="33" borderId="24" xfId="0" applyNumberFormat="1" applyFont="1" applyFill="1" applyBorder="1" applyAlignment="1">
      <alignment horizontal="left" vertical="top"/>
    </xf>
    <xf numFmtId="3" fontId="19" fillId="33" borderId="24" xfId="0" applyNumberFormat="1" applyFont="1" applyFill="1" applyBorder="1" applyAlignment="1">
      <alignment horizontal="left" vertical="top"/>
    </xf>
    <xf numFmtId="168" fontId="19" fillId="33" borderId="24" xfId="0" applyNumberFormat="1" applyFont="1" applyFill="1" applyBorder="1" applyAlignment="1">
      <alignment horizontal="left" vertical="top"/>
    </xf>
    <xf numFmtId="0" fontId="19" fillId="33" borderId="24" xfId="0" applyFont="1" applyFill="1" applyBorder="1" applyAlignment="1">
      <alignment horizontal="left" vertical="top"/>
    </xf>
    <xf numFmtId="15" fontId="19" fillId="33" borderId="49" xfId="0" applyNumberFormat="1" applyFont="1" applyFill="1" applyBorder="1" applyAlignment="1">
      <alignment horizontal="left" vertical="top"/>
    </xf>
    <xf numFmtId="3" fontId="19" fillId="33" borderId="49" xfId="0" applyNumberFormat="1" applyFont="1" applyFill="1" applyBorder="1" applyAlignment="1">
      <alignment horizontal="left" vertical="top"/>
    </xf>
    <xf numFmtId="168" fontId="19" fillId="33" borderId="49" xfId="0" applyNumberFormat="1" applyFont="1" applyFill="1" applyBorder="1" applyAlignment="1">
      <alignment horizontal="left" vertical="top"/>
    </xf>
    <xf numFmtId="0" fontId="19" fillId="33" borderId="49" xfId="0" applyFont="1" applyFill="1" applyBorder="1" applyAlignment="1">
      <alignment horizontal="left" vertical="top"/>
    </xf>
    <xf numFmtId="15" fontId="19" fillId="33" borderId="37" xfId="0" applyNumberFormat="1" applyFont="1" applyFill="1" applyBorder="1" applyAlignment="1">
      <alignment vertical="top"/>
    </xf>
    <xf numFmtId="168" fontId="19" fillId="33" borderId="47" xfId="0" applyNumberFormat="1" applyFont="1" applyFill="1" applyBorder="1" applyAlignment="1">
      <alignment horizontal="left" vertical="top"/>
    </xf>
    <xf numFmtId="0" fontId="19" fillId="33" borderId="48" xfId="0" applyFont="1" applyFill="1" applyBorder="1"/>
    <xf numFmtId="0" fontId="29" fillId="34" borderId="24" xfId="0" applyFont="1" applyFill="1" applyBorder="1" applyAlignment="1">
      <alignment horizontal="center" vertical="center"/>
    </xf>
    <xf numFmtId="49" fontId="29" fillId="34" borderId="24" xfId="0" applyNumberFormat="1" applyFont="1" applyFill="1" applyBorder="1" applyAlignment="1">
      <alignment horizontal="center" vertical="center"/>
    </xf>
    <xf numFmtId="49" fontId="29" fillId="34" borderId="13" xfId="0" applyNumberFormat="1" applyFont="1" applyFill="1" applyBorder="1" applyAlignment="1">
      <alignment horizontal="center" vertical="center" wrapText="1"/>
    </xf>
    <xf numFmtId="49" fontId="30" fillId="34" borderId="11" xfId="0" applyNumberFormat="1" applyFont="1" applyFill="1" applyBorder="1" applyAlignment="1">
      <alignment horizontal="center" vertical="center"/>
    </xf>
    <xf numFmtId="37" fontId="30" fillId="34" borderId="24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49" fontId="29" fillId="34" borderId="11" xfId="0" applyNumberFormat="1" applyFont="1" applyFill="1" applyBorder="1" applyAlignment="1">
      <alignment horizontal="center" vertical="center"/>
    </xf>
    <xf numFmtId="37" fontId="29" fillId="34" borderId="24" xfId="0" applyNumberFormat="1" applyFont="1" applyFill="1" applyBorder="1" applyAlignment="1">
      <alignment horizontal="center" vertical="center"/>
    </xf>
    <xf numFmtId="0" fontId="30" fillId="34" borderId="0" xfId="0" applyFont="1" applyFill="1" applyAlignment="1">
      <alignment horizontal="left"/>
    </xf>
    <xf numFmtId="49" fontId="29" fillId="34" borderId="24" xfId="0" applyNumberFormat="1" applyFont="1" applyFill="1" applyBorder="1" applyAlignment="1">
      <alignment horizontal="center" vertical="center" wrapText="1"/>
    </xf>
    <xf numFmtId="0" fontId="30" fillId="33" borderId="0" xfId="0" applyFont="1" applyFill="1"/>
    <xf numFmtId="14" fontId="29" fillId="34" borderId="24" xfId="0" applyNumberFormat="1" applyFont="1" applyFill="1" applyBorder="1" applyAlignment="1">
      <alignment horizontal="center" vertical="center" wrapText="1"/>
    </xf>
    <xf numFmtId="0" fontId="31" fillId="33" borderId="0" xfId="0" applyFont="1" applyFill="1"/>
    <xf numFmtId="0" fontId="32" fillId="33" borderId="0" xfId="0" applyFont="1" applyFill="1" applyAlignment="1">
      <alignment horizontal="left"/>
    </xf>
    <xf numFmtId="164" fontId="32" fillId="33" borderId="0" xfId="0" applyNumberFormat="1" applyFont="1" applyFill="1" applyAlignment="1">
      <alignment horizontal="left"/>
    </xf>
    <xf numFmtId="165" fontId="31" fillId="33" borderId="0" xfId="0" applyNumberFormat="1" applyFont="1" applyFill="1"/>
    <xf numFmtId="165" fontId="33" fillId="33" borderId="0" xfId="2" applyNumberFormat="1" applyFont="1" applyFill="1"/>
    <xf numFmtId="165" fontId="33" fillId="33" borderId="0" xfId="2" applyNumberFormat="1" applyFont="1" applyFill="1" applyBorder="1"/>
    <xf numFmtId="49" fontId="34" fillId="33" borderId="0" xfId="0" applyNumberFormat="1" applyFont="1" applyFill="1" applyAlignment="1">
      <alignment horizontal="left"/>
    </xf>
    <xf numFmtId="164" fontId="35" fillId="33" borderId="0" xfId="0" applyNumberFormat="1" applyFont="1" applyFill="1" applyAlignment="1">
      <alignment vertical="center"/>
    </xf>
    <xf numFmtId="49" fontId="35" fillId="33" borderId="0" xfId="0" applyNumberFormat="1" applyFont="1" applyFill="1" applyAlignment="1">
      <alignment vertical="center"/>
    </xf>
    <xf numFmtId="49" fontId="22" fillId="33" borderId="0" xfId="0" applyNumberFormat="1" applyFont="1" applyFill="1" applyAlignment="1">
      <alignment vertical="center"/>
    </xf>
    <xf numFmtId="0" fontId="20" fillId="33" borderId="0" xfId="0" applyFont="1" applyFill="1" applyAlignment="1">
      <alignment horizontal="left"/>
    </xf>
    <xf numFmtId="164" fontId="36" fillId="33" borderId="0" xfId="0" applyNumberFormat="1" applyFont="1" applyFill="1" applyAlignment="1">
      <alignment vertical="top"/>
    </xf>
    <xf numFmtId="49" fontId="36" fillId="33" borderId="0" xfId="0" applyNumberFormat="1" applyFont="1" applyFill="1" applyAlignment="1">
      <alignment vertical="top"/>
    </xf>
    <xf numFmtId="165" fontId="31" fillId="33" borderId="0" xfId="2" applyNumberFormat="1" applyFont="1" applyFill="1"/>
    <xf numFmtId="0" fontId="31" fillId="33" borderId="10" xfId="0" applyFont="1" applyFill="1" applyBorder="1"/>
    <xf numFmtId="0" fontId="32" fillId="33" borderId="10" xfId="0" applyFont="1" applyFill="1" applyBorder="1" applyAlignment="1">
      <alignment horizontal="left"/>
    </xf>
    <xf numFmtId="164" fontId="36" fillId="33" borderId="10" xfId="0" applyNumberFormat="1" applyFont="1" applyFill="1" applyBorder="1" applyAlignment="1">
      <alignment vertical="top"/>
    </xf>
    <xf numFmtId="49" fontId="36" fillId="33" borderId="10" xfId="0" applyNumberFormat="1" applyFont="1" applyFill="1" applyBorder="1" applyAlignment="1">
      <alignment vertical="top"/>
    </xf>
    <xf numFmtId="165" fontId="31" fillId="33" borderId="10" xfId="0" applyNumberFormat="1" applyFont="1" applyFill="1" applyBorder="1"/>
    <xf numFmtId="165" fontId="31" fillId="33" borderId="10" xfId="2" applyNumberFormat="1" applyFont="1" applyFill="1" applyBorder="1"/>
    <xf numFmtId="0" fontId="28" fillId="33" borderId="11" xfId="0" applyFont="1" applyFill="1" applyBorder="1"/>
    <xf numFmtId="0" fontId="28" fillId="33" borderId="12" xfId="0" applyFont="1" applyFill="1" applyBorder="1"/>
    <xf numFmtId="0" fontId="28" fillId="33" borderId="13" xfId="0" applyFont="1" applyFill="1" applyBorder="1"/>
    <xf numFmtId="165" fontId="28" fillId="33" borderId="12" xfId="1" applyNumberFormat="1" applyFont="1" applyFill="1" applyBorder="1"/>
    <xf numFmtId="164" fontId="28" fillId="33" borderId="12" xfId="1" applyNumberFormat="1" applyFont="1" applyFill="1" applyBorder="1"/>
    <xf numFmtId="0" fontId="19" fillId="33" borderId="14" xfId="0" applyFont="1" applyFill="1" applyBorder="1"/>
    <xf numFmtId="0" fontId="19" fillId="33" borderId="15" xfId="0" applyFont="1" applyFill="1" applyBorder="1"/>
    <xf numFmtId="0" fontId="19" fillId="33" borderId="16" xfId="0" applyFont="1" applyFill="1" applyBorder="1"/>
    <xf numFmtId="5" fontId="19" fillId="33" borderId="15" xfId="2" applyNumberFormat="1" applyFont="1" applyFill="1" applyBorder="1"/>
    <xf numFmtId="164" fontId="19" fillId="33" borderId="15" xfId="2" applyNumberFormat="1" applyFont="1" applyFill="1" applyBorder="1"/>
    <xf numFmtId="0" fontId="19" fillId="33" borderId="17" xfId="0" applyFont="1" applyFill="1" applyBorder="1"/>
    <xf numFmtId="0" fontId="19" fillId="33" borderId="19" xfId="0" applyFont="1" applyFill="1" applyBorder="1"/>
    <xf numFmtId="0" fontId="19" fillId="33" borderId="18" xfId="0" applyFont="1" applyFill="1" applyBorder="1"/>
    <xf numFmtId="5" fontId="19" fillId="33" borderId="18" xfId="2" applyNumberFormat="1" applyFont="1" applyFill="1" applyBorder="1"/>
    <xf numFmtId="164" fontId="19" fillId="33" borderId="18" xfId="2" applyNumberFormat="1" applyFont="1" applyFill="1" applyBorder="1"/>
    <xf numFmtId="0" fontId="19" fillId="33" borderId="20" xfId="0" applyFont="1" applyFill="1" applyBorder="1"/>
    <xf numFmtId="166" fontId="19" fillId="33" borderId="18" xfId="1" applyNumberFormat="1" applyFont="1" applyFill="1" applyBorder="1"/>
    <xf numFmtId="164" fontId="19" fillId="33" borderId="18" xfId="1" applyNumberFormat="1" applyFont="1" applyFill="1" applyBorder="1"/>
    <xf numFmtId="0" fontId="19" fillId="33" borderId="21" xfId="0" applyFont="1" applyFill="1" applyBorder="1"/>
    <xf numFmtId="0" fontId="19" fillId="33" borderId="22" xfId="0" applyFont="1" applyFill="1" applyBorder="1"/>
    <xf numFmtId="0" fontId="19" fillId="33" borderId="23" xfId="0" applyFont="1" applyFill="1" applyBorder="1"/>
    <xf numFmtId="5" fontId="19" fillId="33" borderId="22" xfId="2" applyNumberFormat="1" applyFont="1" applyFill="1" applyBorder="1"/>
    <xf numFmtId="164" fontId="19" fillId="33" borderId="22" xfId="2" applyNumberFormat="1" applyFont="1" applyFill="1" applyBorder="1"/>
    <xf numFmtId="5" fontId="19" fillId="33" borderId="0" xfId="2" applyNumberFormat="1" applyFont="1" applyFill="1" applyBorder="1"/>
    <xf numFmtId="164" fontId="19" fillId="33" borderId="0" xfId="2" applyNumberFormat="1" applyFont="1" applyFill="1" applyBorder="1"/>
    <xf numFmtId="165" fontId="31" fillId="33" borderId="0" xfId="1" applyNumberFormat="1" applyFont="1" applyFill="1"/>
    <xf numFmtId="166" fontId="19" fillId="33" borderId="0" xfId="1" applyNumberFormat="1" applyFont="1" applyFill="1" applyBorder="1"/>
    <xf numFmtId="166" fontId="31" fillId="33" borderId="0" xfId="1" applyNumberFormat="1" applyFont="1" applyFill="1"/>
    <xf numFmtId="0" fontId="19" fillId="33" borderId="15" xfId="2" applyNumberFormat="1" applyFont="1" applyFill="1" applyBorder="1"/>
    <xf numFmtId="0" fontId="19" fillId="33" borderId="18" xfId="2" applyNumberFormat="1" applyFont="1" applyFill="1" applyBorder="1"/>
    <xf numFmtId="165" fontId="31" fillId="33" borderId="0" xfId="2" applyNumberFormat="1" applyFont="1" applyFill="1" applyBorder="1"/>
    <xf numFmtId="165" fontId="28" fillId="33" borderId="12" xfId="2" applyNumberFormat="1" applyFont="1" applyFill="1" applyBorder="1"/>
    <xf numFmtId="165" fontId="19" fillId="33" borderId="15" xfId="2" applyNumberFormat="1" applyFont="1" applyFill="1" applyBorder="1"/>
    <xf numFmtId="165" fontId="19" fillId="33" borderId="18" xfId="2" applyNumberFormat="1" applyFont="1" applyFill="1" applyBorder="1"/>
    <xf numFmtId="165" fontId="19" fillId="33" borderId="22" xfId="2" applyNumberFormat="1" applyFont="1" applyFill="1" applyBorder="1"/>
    <xf numFmtId="165" fontId="19" fillId="33" borderId="0" xfId="2" applyNumberFormat="1" applyFont="1" applyFill="1"/>
    <xf numFmtId="165" fontId="19" fillId="33" borderId="0" xfId="2" applyNumberFormat="1" applyFont="1" applyFill="1" applyBorder="1"/>
    <xf numFmtId="49" fontId="29" fillId="34" borderId="25" xfId="0" applyNumberFormat="1" applyFont="1" applyFill="1" applyBorder="1" applyAlignment="1">
      <alignment horizontal="center" vertical="center"/>
    </xf>
    <xf numFmtId="49" fontId="29" fillId="34" borderId="27" xfId="0" applyNumberFormat="1" applyFont="1" applyFill="1" applyBorder="1" applyAlignment="1">
      <alignment horizontal="center" vertical="center"/>
    </xf>
    <xf numFmtId="49" fontId="29" fillId="34" borderId="25" xfId="0" applyNumberFormat="1" applyFont="1" applyFill="1" applyBorder="1" applyAlignment="1">
      <alignment horizontal="center" vertical="center" wrapText="1"/>
    </xf>
    <xf numFmtId="49" fontId="29" fillId="34" borderId="27" xfId="0" applyNumberFormat="1" applyFont="1" applyFill="1" applyBorder="1" applyAlignment="1">
      <alignment horizontal="center" vertical="center" wrapText="1"/>
    </xf>
    <xf numFmtId="37" fontId="30" fillId="34" borderId="11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49" fontId="30" fillId="34" borderId="1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/>
    </xf>
    <xf numFmtId="39" fontId="30" fillId="34" borderId="11" xfId="0" applyNumberFormat="1" applyFont="1" applyFill="1" applyBorder="1" applyAlignment="1">
      <alignment horizontal="center" vertical="center"/>
    </xf>
    <xf numFmtId="39" fontId="30" fillId="34" borderId="12" xfId="0" applyNumberFormat="1" applyFont="1" applyFill="1" applyBorder="1" applyAlignment="1">
      <alignment horizontal="center" vertical="center"/>
    </xf>
    <xf numFmtId="39" fontId="30" fillId="34" borderId="13" xfId="0" applyNumberFormat="1" applyFont="1" applyFill="1" applyBorder="1" applyAlignment="1">
      <alignment horizontal="center" vertical="center"/>
    </xf>
    <xf numFmtId="37" fontId="29" fillId="34" borderId="11" xfId="0" applyNumberFormat="1" applyFont="1" applyFill="1" applyBorder="1" applyAlignment="1">
      <alignment horizontal="center" vertical="center"/>
    </xf>
    <xf numFmtId="37" fontId="29" fillId="34" borderId="13" xfId="0" applyNumberFormat="1" applyFont="1" applyFill="1" applyBorder="1" applyAlignment="1">
      <alignment horizontal="center" vertical="center"/>
    </xf>
    <xf numFmtId="37" fontId="29" fillId="34" borderId="25" xfId="0" applyNumberFormat="1" applyFont="1" applyFill="1" applyBorder="1" applyAlignment="1">
      <alignment horizontal="center" vertical="center"/>
    </xf>
    <xf numFmtId="37" fontId="29" fillId="34" borderId="27" xfId="0" applyNumberFormat="1" applyFont="1" applyFill="1" applyBorder="1" applyAlignment="1">
      <alignment horizontal="center" vertical="center"/>
    </xf>
    <xf numFmtId="39" fontId="29" fillId="34" borderId="28" xfId="0" applyNumberFormat="1" applyFont="1" applyFill="1" applyBorder="1" applyAlignment="1">
      <alignment horizontal="center" vertical="center"/>
    </xf>
    <xf numFmtId="39" fontId="29" fillId="34" borderId="26" xfId="0" applyNumberFormat="1" applyFont="1" applyFill="1" applyBorder="1" applyAlignment="1">
      <alignment horizontal="center" vertical="center"/>
    </xf>
    <xf numFmtId="39" fontId="29" fillId="34" borderId="27" xfId="0" applyNumberFormat="1" applyFont="1" applyFill="1" applyBorder="1" applyAlignment="1">
      <alignment horizontal="center" vertical="center"/>
    </xf>
    <xf numFmtId="39" fontId="30" fillId="34" borderId="28" xfId="0" applyNumberFormat="1" applyFont="1" applyFill="1" applyBorder="1" applyAlignment="1">
      <alignment horizontal="center" vertical="center"/>
    </xf>
    <xf numFmtId="39" fontId="30" fillId="34" borderId="26" xfId="0" applyNumberFormat="1" applyFont="1" applyFill="1" applyBorder="1" applyAlignment="1">
      <alignment horizontal="center" vertical="center"/>
    </xf>
    <xf numFmtId="39" fontId="30" fillId="34" borderId="27" xfId="0" applyNumberFormat="1" applyFont="1" applyFill="1" applyBorder="1" applyAlignment="1">
      <alignment horizontal="center" vertical="center"/>
    </xf>
    <xf numFmtId="49" fontId="29" fillId="34" borderId="39" xfId="0" applyNumberFormat="1" applyFont="1" applyFill="1" applyBorder="1" applyAlignment="1">
      <alignment horizontal="center" vertical="center"/>
    </xf>
    <xf numFmtId="49" fontId="29" fillId="34" borderId="40" xfId="0" applyNumberFormat="1" applyFont="1" applyFill="1" applyBorder="1" applyAlignment="1">
      <alignment horizontal="center" vertical="center"/>
    </xf>
    <xf numFmtId="49" fontId="29" fillId="34" borderId="11" xfId="0" applyNumberFormat="1" applyFont="1" applyFill="1" applyBorder="1" applyAlignment="1">
      <alignment horizontal="center" vertical="center" wrapText="1"/>
    </xf>
    <xf numFmtId="49" fontId="29" fillId="34" borderId="13" xfId="0" applyNumberFormat="1" applyFont="1" applyFill="1" applyBorder="1" applyAlignment="1">
      <alignment horizontal="center" vertical="center" wrapText="1"/>
    </xf>
    <xf numFmtId="37" fontId="30" fillId="34" borderId="25" xfId="0" applyNumberFormat="1" applyFont="1" applyFill="1" applyBorder="1" applyAlignment="1">
      <alignment horizontal="center" vertical="center"/>
    </xf>
    <xf numFmtId="37" fontId="30" fillId="34" borderId="27" xfId="0" applyNumberFormat="1" applyFont="1" applyFill="1" applyBorder="1" applyAlignment="1">
      <alignment horizontal="center" vertical="center"/>
    </xf>
    <xf numFmtId="49" fontId="21" fillId="34" borderId="0" xfId="0" applyNumberFormat="1" applyFont="1" applyFill="1" applyAlignment="1">
      <alignment horizontal="left"/>
    </xf>
    <xf numFmtId="49" fontId="22" fillId="34" borderId="0" xfId="0" applyNumberFormat="1" applyFont="1" applyFill="1" applyAlignment="1">
      <alignment horizontal="center" vertical="center"/>
    </xf>
    <xf numFmtId="49" fontId="25" fillId="34" borderId="0" xfId="0" applyNumberFormat="1" applyFont="1" applyFill="1" applyAlignment="1">
      <alignment horizontal="left" vertical="top"/>
    </xf>
    <xf numFmtId="49" fontId="29" fillId="34" borderId="26" xfId="0" applyNumberFormat="1" applyFont="1" applyFill="1" applyBorder="1" applyAlignment="1">
      <alignment horizontal="center" vertical="center"/>
    </xf>
    <xf numFmtId="49" fontId="29" fillId="34" borderId="28" xfId="0" applyNumberFormat="1" applyFont="1" applyFill="1" applyBorder="1" applyAlignment="1">
      <alignment horizontal="center" vertical="center"/>
    </xf>
    <xf numFmtId="49" fontId="29" fillId="34" borderId="29" xfId="0" applyNumberFormat="1" applyFont="1" applyFill="1" applyBorder="1" applyAlignment="1">
      <alignment horizontal="center" vertical="center"/>
    </xf>
    <xf numFmtId="49" fontId="29" fillId="34" borderId="37" xfId="0" applyNumberFormat="1" applyFont="1" applyFill="1" applyBorder="1" applyAlignment="1">
      <alignment horizontal="center" vertical="center"/>
    </xf>
    <xf numFmtId="49" fontId="29" fillId="34" borderId="30" xfId="0" applyNumberFormat="1" applyFont="1" applyFill="1" applyBorder="1" applyAlignment="1">
      <alignment horizontal="center" vertical="center"/>
    </xf>
    <xf numFmtId="49" fontId="29" fillId="34" borderId="38" xfId="0" applyNumberFormat="1" applyFont="1" applyFill="1" applyBorder="1" applyAlignment="1">
      <alignment horizontal="center" vertical="center"/>
    </xf>
    <xf numFmtId="49" fontId="29" fillId="34" borderId="31" xfId="0" applyNumberFormat="1" applyFont="1" applyFill="1" applyBorder="1" applyAlignment="1">
      <alignment horizontal="center" vertical="center"/>
    </xf>
    <xf numFmtId="49" fontId="29" fillId="34" borderId="32" xfId="0" applyNumberFormat="1" applyFont="1" applyFill="1" applyBorder="1" applyAlignment="1">
      <alignment horizontal="center" vertical="center"/>
    </xf>
    <xf numFmtId="49" fontId="29" fillId="34" borderId="33" xfId="0" applyNumberFormat="1" applyFont="1" applyFill="1" applyBorder="1" applyAlignment="1">
      <alignment horizontal="center" vertical="center"/>
    </xf>
    <xf numFmtId="49" fontId="29" fillId="34" borderId="34" xfId="0" applyNumberFormat="1" applyFont="1" applyFill="1" applyBorder="1" applyAlignment="1">
      <alignment horizontal="center" vertical="center" wrapText="1"/>
    </xf>
    <xf numFmtId="49" fontId="29" fillId="34" borderId="35" xfId="0" applyNumberFormat="1" applyFont="1" applyFill="1" applyBorder="1" applyAlignment="1">
      <alignment horizontal="center" vertical="center" wrapText="1"/>
    </xf>
    <xf numFmtId="49" fontId="29" fillId="34" borderId="36" xfId="0" applyNumberFormat="1" applyFont="1" applyFill="1" applyBorder="1" applyAlignment="1">
      <alignment horizontal="center" vertical="center" wrapText="1"/>
    </xf>
    <xf numFmtId="49" fontId="29" fillId="34" borderId="41" xfId="0" applyNumberFormat="1" applyFont="1" applyFill="1" applyBorder="1" applyAlignment="1">
      <alignment horizontal="center" vertical="center" wrapText="1"/>
    </xf>
    <xf numFmtId="49" fontId="29" fillId="34" borderId="42" xfId="0" applyNumberFormat="1" applyFont="1" applyFill="1" applyBorder="1" applyAlignment="1">
      <alignment horizontal="center" vertical="center" wrapText="1"/>
    </xf>
    <xf numFmtId="49" fontId="29" fillId="34" borderId="43" xfId="0" applyNumberFormat="1" applyFont="1" applyFill="1" applyBorder="1" applyAlignment="1">
      <alignment horizontal="center" vertical="center" wrapText="1"/>
    </xf>
    <xf numFmtId="37" fontId="26" fillId="34" borderId="11" xfId="0" applyNumberFormat="1" applyFont="1" applyFill="1" applyBorder="1" applyAlignment="1">
      <alignment horizontal="center" vertical="center"/>
    </xf>
    <xf numFmtId="37" fontId="26" fillId="34" borderId="13" xfId="0" applyNumberFormat="1" applyFont="1" applyFill="1" applyBorder="1" applyAlignment="1">
      <alignment horizontal="center" vertical="center"/>
    </xf>
    <xf numFmtId="37" fontId="26" fillId="34" borderId="12" xfId="0" applyNumberFormat="1" applyFont="1" applyFill="1" applyBorder="1" applyAlignment="1">
      <alignment horizontal="center" vertical="center"/>
    </xf>
    <xf numFmtId="37" fontId="26" fillId="34" borderId="37" xfId="0" applyNumberFormat="1" applyFont="1" applyFill="1" applyBorder="1" applyAlignment="1">
      <alignment horizontal="center" vertical="center"/>
    </xf>
    <xf numFmtId="37" fontId="26" fillId="34" borderId="48" xfId="0" applyNumberFormat="1" applyFont="1" applyFill="1" applyBorder="1" applyAlignment="1">
      <alignment horizontal="center" vertical="center"/>
    </xf>
    <xf numFmtId="37" fontId="27" fillId="34" borderId="11" xfId="0" applyNumberFormat="1" applyFont="1" applyFill="1" applyBorder="1" applyAlignment="1">
      <alignment horizontal="center" vertical="center"/>
    </xf>
    <xf numFmtId="37" fontId="27" fillId="34" borderId="13" xfId="0" applyNumberFormat="1" applyFont="1" applyFill="1" applyBorder="1" applyAlignment="1">
      <alignment horizontal="center" vertical="center"/>
    </xf>
    <xf numFmtId="37" fontId="27" fillId="34" borderId="12" xfId="0" applyNumberFormat="1" applyFont="1" applyFill="1" applyBorder="1" applyAlignment="1">
      <alignment horizontal="center" vertical="center"/>
    </xf>
    <xf numFmtId="37" fontId="27" fillId="34" borderId="39" xfId="0" applyNumberFormat="1" applyFont="1" applyFill="1" applyBorder="1" applyAlignment="1">
      <alignment horizontal="center" vertical="center"/>
    </xf>
    <xf numFmtId="37" fontId="27" fillId="34" borderId="40" xfId="0" applyNumberFormat="1" applyFont="1" applyFill="1" applyBorder="1" applyAlignment="1">
      <alignment horizontal="center" vertical="center"/>
    </xf>
    <xf numFmtId="37" fontId="27" fillId="34" borderId="25" xfId="0" applyNumberFormat="1" applyFont="1" applyFill="1" applyBorder="1" applyAlignment="1">
      <alignment horizontal="center" vertical="center"/>
    </xf>
    <xf numFmtId="37" fontId="27" fillId="34" borderId="26" xfId="0" applyNumberFormat="1" applyFont="1" applyFill="1" applyBorder="1" applyAlignment="1">
      <alignment horizontal="center" vertical="center"/>
    </xf>
    <xf numFmtId="37" fontId="27" fillId="34" borderId="27" xfId="0" applyNumberFormat="1" applyFont="1" applyFill="1" applyBorder="1" applyAlignment="1">
      <alignment horizontal="center" vertical="center"/>
    </xf>
    <xf numFmtId="49" fontId="25" fillId="34" borderId="31" xfId="0" applyNumberFormat="1" applyFont="1" applyFill="1" applyBorder="1" applyAlignment="1">
      <alignment horizontal="center" vertical="center"/>
    </xf>
    <xf numFmtId="49" fontId="25" fillId="34" borderId="26" xfId="0" applyNumberFormat="1" applyFont="1" applyFill="1" applyBorder="1" applyAlignment="1">
      <alignment horizontal="center" vertical="center"/>
    </xf>
    <xf numFmtId="49" fontId="25" fillId="34" borderId="27" xfId="0" applyNumberFormat="1" applyFont="1" applyFill="1" applyBorder="1" applyAlignment="1">
      <alignment horizontal="center" vertical="center"/>
    </xf>
    <xf numFmtId="49" fontId="25" fillId="34" borderId="28" xfId="0" applyNumberFormat="1" applyFont="1" applyFill="1" applyBorder="1" applyAlignment="1">
      <alignment horizontal="center" vertical="center"/>
    </xf>
    <xf numFmtId="49" fontId="26" fillId="34" borderId="30" xfId="0" applyNumberFormat="1" applyFont="1" applyFill="1" applyBorder="1" applyAlignment="1">
      <alignment horizontal="center" vertical="center"/>
    </xf>
    <xf numFmtId="49" fontId="26" fillId="34" borderId="38" xfId="0" applyNumberFormat="1" applyFont="1" applyFill="1" applyBorder="1" applyAlignment="1">
      <alignment horizontal="center" vertical="center"/>
    </xf>
    <xf numFmtId="49" fontId="26" fillId="34" borderId="31" xfId="0" applyNumberFormat="1" applyFont="1" applyFill="1" applyBorder="1" applyAlignment="1">
      <alignment horizontal="center" vertical="center"/>
    </xf>
    <xf numFmtId="49" fontId="26" fillId="34" borderId="32" xfId="0" applyNumberFormat="1" applyFont="1" applyFill="1" applyBorder="1" applyAlignment="1">
      <alignment horizontal="center" vertical="center"/>
    </xf>
    <xf numFmtId="49" fontId="26" fillId="34" borderId="33" xfId="0" applyNumberFormat="1" applyFont="1" applyFill="1" applyBorder="1" applyAlignment="1">
      <alignment horizontal="center" vertical="center"/>
    </xf>
    <xf numFmtId="49" fontId="26" fillId="34" borderId="44" xfId="0" applyNumberFormat="1" applyFont="1" applyFill="1" applyBorder="1" applyAlignment="1">
      <alignment horizontal="center" vertical="center" wrapText="1"/>
    </xf>
    <xf numFmtId="49" fontId="26" fillId="34" borderId="36" xfId="0" applyNumberFormat="1" applyFont="1" applyFill="1" applyBorder="1" applyAlignment="1">
      <alignment horizontal="center" vertical="center" wrapText="1"/>
    </xf>
    <xf numFmtId="49" fontId="26" fillId="34" borderId="45" xfId="0" applyNumberFormat="1" applyFont="1" applyFill="1" applyBorder="1" applyAlignment="1">
      <alignment horizontal="center" vertical="center" wrapText="1"/>
    </xf>
    <xf numFmtId="49" fontId="26" fillId="34" borderId="43" xfId="0" applyNumberFormat="1" applyFont="1" applyFill="1" applyBorder="1" applyAlignment="1">
      <alignment horizontal="center" vertical="center" wrapText="1"/>
    </xf>
    <xf numFmtId="49" fontId="26" fillId="34" borderId="25" xfId="0" applyNumberFormat="1" applyFont="1" applyFill="1" applyBorder="1" applyAlignment="1">
      <alignment horizontal="center" vertical="center" wrapText="1"/>
    </xf>
    <xf numFmtId="49" fontId="26" fillId="34" borderId="27" xfId="0" applyNumberFormat="1" applyFont="1" applyFill="1" applyBorder="1" applyAlignment="1">
      <alignment horizontal="center" vertical="center" wrapText="1"/>
    </xf>
    <xf numFmtId="49" fontId="26" fillId="34" borderId="25" xfId="0" applyNumberFormat="1" applyFont="1" applyFill="1" applyBorder="1" applyAlignment="1">
      <alignment horizontal="center" vertical="center"/>
    </xf>
    <xf numFmtId="49" fontId="26" fillId="34" borderId="26" xfId="0" applyNumberFormat="1" applyFont="1" applyFill="1" applyBorder="1" applyAlignment="1">
      <alignment horizontal="center" vertical="center"/>
    </xf>
    <xf numFmtId="49" fontId="26" fillId="34" borderId="27" xfId="0" applyNumberFormat="1" applyFont="1" applyFill="1" applyBorder="1" applyAlignment="1">
      <alignment horizontal="center" vertical="center"/>
    </xf>
    <xf numFmtId="1" fontId="31" fillId="33" borderId="0" xfId="0" applyNumberFormat="1" applyFont="1" applyFill="1"/>
    <xf numFmtId="1" fontId="31" fillId="33" borderId="10" xfId="0" applyNumberFormat="1" applyFont="1" applyFill="1" applyBorder="1"/>
    <xf numFmtId="1" fontId="28" fillId="33" borderId="12" xfId="1" applyNumberFormat="1" applyFont="1" applyFill="1" applyBorder="1"/>
    <xf numFmtId="1" fontId="19" fillId="33" borderId="15" xfId="0" applyNumberFormat="1" applyFont="1" applyFill="1" applyBorder="1"/>
    <xf numFmtId="1" fontId="19" fillId="33" borderId="18" xfId="0" applyNumberFormat="1" applyFont="1" applyFill="1" applyBorder="1"/>
    <xf numFmtId="1" fontId="19" fillId="33" borderId="22" xfId="0" applyNumberFormat="1" applyFont="1" applyFill="1" applyBorder="1"/>
    <xf numFmtId="1" fontId="19" fillId="33" borderId="0" xfId="0" applyNumberFormat="1" applyFont="1" applyFill="1"/>
    <xf numFmtId="1" fontId="19" fillId="33" borderId="0" xfId="1" applyNumberFormat="1" applyFont="1" applyFill="1" applyBorder="1"/>
    <xf numFmtId="1" fontId="31" fillId="33" borderId="0" xfId="1" applyNumberFormat="1" applyFont="1" applyFill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00000000-0005-0000-0000-000027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3102690</xdr:colOff>
      <xdr:row>4</xdr:row>
      <xdr:rowOff>349251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045B29-AF31-46B0-B39D-AD89446766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5100" y="95253"/>
          <a:ext cx="2940765" cy="1015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57153</xdr:rowOff>
    </xdr:from>
    <xdr:to>
      <xdr:col>5</xdr:col>
      <xdr:colOff>410290</xdr:colOff>
      <xdr:row>4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EEDCC-712E-4A2D-B5DA-C89E2A5207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3"/>
          <a:ext cx="2953465" cy="10858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1</xdr:col>
      <xdr:colOff>527765</xdr:colOff>
      <xdr:row>4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3D867-A14B-4AE0-9A7D-2E34928E36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7115" cy="115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workbookViewId="0">
      <selection activeCell="D4" sqref="D4"/>
    </sheetView>
  </sheetViews>
  <sheetFormatPr defaultColWidth="9.140625" defaultRowHeight="15" x14ac:dyDescent="0.25"/>
  <cols>
    <col min="1" max="1" width="50.140625" style="42" bestFit="1" customWidth="1"/>
    <col min="2" max="2" width="18.7109375" style="42" bestFit="1" customWidth="1"/>
    <col min="3" max="3" width="11.28515625" style="42" bestFit="1" customWidth="1"/>
    <col min="4" max="4" width="15.5703125" style="42" bestFit="1" customWidth="1"/>
    <col min="5" max="5" width="11.5703125" style="42" bestFit="1" customWidth="1"/>
    <col min="6" max="6" width="23.140625" style="42" bestFit="1" customWidth="1"/>
    <col min="7" max="7" width="13.42578125" style="42" bestFit="1" customWidth="1"/>
    <col min="8" max="8" width="37.42578125" style="87" bestFit="1" customWidth="1"/>
    <col min="9" max="9" width="9.28515625" style="42" bestFit="1" customWidth="1"/>
    <col min="10" max="10" width="15.42578125" style="55" bestFit="1" customWidth="1"/>
    <col min="11" max="11" width="12.5703125" style="183" bestFit="1" customWidth="1"/>
    <col min="12" max="12" width="136.5703125" style="89" bestFit="1" customWidth="1"/>
    <col min="13" max="16384" width="9.140625" style="42"/>
  </cols>
  <sheetData>
    <row r="1" spans="1:19" ht="15" customHeight="1" x14ac:dyDescent="0.25">
      <c r="C1" s="43"/>
      <c r="D1" s="44"/>
      <c r="E1" s="43"/>
      <c r="F1" s="43"/>
      <c r="G1" s="43"/>
      <c r="H1" s="45"/>
      <c r="I1" s="46"/>
      <c r="J1" s="47"/>
      <c r="K1" s="175"/>
      <c r="L1" s="42"/>
      <c r="M1" s="43"/>
      <c r="N1" s="43"/>
      <c r="O1" s="43"/>
      <c r="P1" s="48"/>
      <c r="Q1" s="48"/>
      <c r="R1" s="48"/>
      <c r="S1" s="48"/>
    </row>
    <row r="2" spans="1:19" ht="18.75" x14ac:dyDescent="0.25">
      <c r="D2" s="49"/>
      <c r="E2" s="50"/>
      <c r="F2" s="50"/>
      <c r="G2" s="50"/>
      <c r="H2" s="51" t="s">
        <v>382</v>
      </c>
      <c r="K2" s="175"/>
      <c r="L2" s="42"/>
      <c r="M2" s="43"/>
      <c r="N2" s="43"/>
      <c r="O2" s="48"/>
      <c r="P2" s="48"/>
      <c r="Q2" s="48"/>
      <c r="R2" s="48"/>
    </row>
    <row r="3" spans="1:19" x14ac:dyDescent="0.25">
      <c r="C3" s="52"/>
      <c r="D3" s="53"/>
      <c r="E3" s="54"/>
      <c r="F3" s="54"/>
      <c r="G3" s="54"/>
      <c r="H3" s="45"/>
      <c r="I3" s="55"/>
      <c r="J3" s="92"/>
      <c r="K3" s="175"/>
      <c r="L3" s="42"/>
      <c r="M3" s="43"/>
      <c r="N3" s="43"/>
      <c r="O3" s="43"/>
      <c r="P3" s="43"/>
      <c r="Q3" s="43"/>
      <c r="R3" s="43"/>
      <c r="S3" s="43"/>
    </row>
    <row r="4" spans="1:19" x14ac:dyDescent="0.25">
      <c r="C4" s="43"/>
      <c r="D4" s="53"/>
      <c r="E4" s="54"/>
      <c r="F4" s="54"/>
      <c r="G4" s="54"/>
      <c r="H4" s="45"/>
      <c r="I4" s="55"/>
      <c r="J4" s="92"/>
      <c r="K4" s="175"/>
      <c r="L4" s="42"/>
      <c r="M4" s="43"/>
      <c r="N4" s="43"/>
      <c r="O4" s="43"/>
      <c r="P4" s="43"/>
      <c r="Q4" s="43"/>
      <c r="R4" s="43"/>
      <c r="S4" s="43"/>
    </row>
    <row r="5" spans="1:19" ht="36.75" customHeight="1" x14ac:dyDescent="0.25">
      <c r="A5" s="56"/>
      <c r="B5" s="56"/>
      <c r="C5" s="57"/>
      <c r="D5" s="58"/>
      <c r="E5" s="59"/>
      <c r="F5" s="59"/>
      <c r="G5" s="59"/>
      <c r="H5" s="60"/>
      <c r="I5" s="61"/>
      <c r="J5" s="61"/>
      <c r="K5" s="176"/>
      <c r="L5" s="56"/>
      <c r="M5" s="43"/>
      <c r="N5" s="43"/>
      <c r="O5" s="43"/>
      <c r="P5" s="43"/>
      <c r="Q5" s="43"/>
      <c r="R5" s="43"/>
      <c r="S5" s="43"/>
    </row>
    <row r="6" spans="1:19" x14ac:dyDescent="0.25">
      <c r="A6" s="62" t="s">
        <v>0</v>
      </c>
      <c r="B6" s="63" t="s">
        <v>1</v>
      </c>
      <c r="C6" s="64" t="s">
        <v>11</v>
      </c>
      <c r="D6" s="63" t="s">
        <v>2</v>
      </c>
      <c r="E6" s="63" t="s">
        <v>3</v>
      </c>
      <c r="F6" s="63" t="s">
        <v>4</v>
      </c>
      <c r="G6" s="63" t="s">
        <v>5</v>
      </c>
      <c r="H6" s="65" t="s">
        <v>6</v>
      </c>
      <c r="I6" s="63" t="s">
        <v>7</v>
      </c>
      <c r="J6" s="93" t="s">
        <v>8</v>
      </c>
      <c r="K6" s="177" t="s">
        <v>9</v>
      </c>
      <c r="L6" s="66" t="s">
        <v>10</v>
      </c>
    </row>
    <row r="7" spans="1:19" x14ac:dyDescent="0.25">
      <c r="A7" s="67" t="s">
        <v>142</v>
      </c>
      <c r="B7" s="68" t="s">
        <v>143</v>
      </c>
      <c r="C7" s="69" t="s">
        <v>65</v>
      </c>
      <c r="D7" s="68" t="s">
        <v>144</v>
      </c>
      <c r="E7" s="68" t="s">
        <v>15</v>
      </c>
      <c r="F7" s="68" t="s">
        <v>35</v>
      </c>
      <c r="G7" s="70">
        <v>140121920.80000001</v>
      </c>
      <c r="H7" s="70" t="s">
        <v>36</v>
      </c>
      <c r="I7" s="90">
        <v>532</v>
      </c>
      <c r="J7" s="94">
        <v>3210514.4</v>
      </c>
      <c r="K7" s="178">
        <v>4066290</v>
      </c>
      <c r="L7" s="71" t="s">
        <v>141</v>
      </c>
    </row>
    <row r="8" spans="1:19" x14ac:dyDescent="0.25">
      <c r="A8" s="67" t="s">
        <v>310</v>
      </c>
      <c r="B8" s="72" t="s">
        <v>311</v>
      </c>
      <c r="C8" s="73" t="s">
        <v>65</v>
      </c>
      <c r="D8" s="74" t="s">
        <v>312</v>
      </c>
      <c r="E8" s="74" t="s">
        <v>15</v>
      </c>
      <c r="F8" s="74" t="s">
        <v>58</v>
      </c>
      <c r="G8" s="75">
        <v>16039409.85</v>
      </c>
      <c r="H8" s="75" t="s">
        <v>41</v>
      </c>
      <c r="I8" s="91">
        <v>604</v>
      </c>
      <c r="J8" s="95">
        <v>1889336.19</v>
      </c>
      <c r="K8" s="178">
        <v>22436729</v>
      </c>
      <c r="L8" s="76" t="s">
        <v>42</v>
      </c>
    </row>
    <row r="9" spans="1:19" x14ac:dyDescent="0.25">
      <c r="A9" s="77" t="s">
        <v>215</v>
      </c>
      <c r="B9" s="74" t="s">
        <v>216</v>
      </c>
      <c r="C9" s="73" t="s">
        <v>19</v>
      </c>
      <c r="D9" s="74" t="s">
        <v>217</v>
      </c>
      <c r="E9" s="74" t="s">
        <v>15</v>
      </c>
      <c r="F9" s="74" t="s">
        <v>35</v>
      </c>
      <c r="G9" s="75">
        <v>48071125</v>
      </c>
      <c r="H9" s="75" t="s">
        <v>17</v>
      </c>
      <c r="I9" s="91">
        <v>144</v>
      </c>
      <c r="J9" s="95">
        <v>1184103.3999999999</v>
      </c>
      <c r="K9" s="178">
        <v>31103830</v>
      </c>
      <c r="L9" s="76" t="s">
        <v>218</v>
      </c>
    </row>
    <row r="10" spans="1:19" x14ac:dyDescent="0.25">
      <c r="A10" s="77" t="s">
        <v>328</v>
      </c>
      <c r="B10" s="74" t="s">
        <v>329</v>
      </c>
      <c r="C10" s="73" t="s">
        <v>19</v>
      </c>
      <c r="D10" s="74" t="s">
        <v>330</v>
      </c>
      <c r="E10" s="74" t="s">
        <v>15</v>
      </c>
      <c r="F10" s="74" t="s">
        <v>35</v>
      </c>
      <c r="G10" s="75">
        <v>20179132.640000001</v>
      </c>
      <c r="H10" s="75" t="s">
        <v>17</v>
      </c>
      <c r="I10" s="91">
        <v>68</v>
      </c>
      <c r="J10" s="95">
        <v>856729.21</v>
      </c>
      <c r="K10" s="178">
        <v>6703777</v>
      </c>
      <c r="L10" s="76" t="s">
        <v>42</v>
      </c>
    </row>
    <row r="11" spans="1:19" x14ac:dyDescent="0.25">
      <c r="A11" s="77" t="s">
        <v>81</v>
      </c>
      <c r="B11" s="74" t="s">
        <v>82</v>
      </c>
      <c r="C11" s="73" t="s">
        <v>65</v>
      </c>
      <c r="D11" s="74" t="s">
        <v>83</v>
      </c>
      <c r="E11" s="74" t="s">
        <v>15</v>
      </c>
      <c r="F11" s="74" t="s">
        <v>23</v>
      </c>
      <c r="G11" s="75">
        <v>101773875</v>
      </c>
      <c r="H11" s="75" t="s">
        <v>84</v>
      </c>
      <c r="I11" s="91">
        <v>79</v>
      </c>
      <c r="J11" s="95">
        <v>704236.05</v>
      </c>
      <c r="K11" s="178">
        <v>102998</v>
      </c>
      <c r="L11" s="76" t="s">
        <v>85</v>
      </c>
    </row>
    <row r="12" spans="1:19" x14ac:dyDescent="0.25">
      <c r="A12" s="77" t="s">
        <v>66</v>
      </c>
      <c r="B12" s="74" t="s">
        <v>67</v>
      </c>
      <c r="C12" s="73" t="s">
        <v>19</v>
      </c>
      <c r="D12" s="74" t="s">
        <v>68</v>
      </c>
      <c r="E12" s="74" t="s">
        <v>15</v>
      </c>
      <c r="F12" s="74" t="s">
        <v>69</v>
      </c>
      <c r="G12" s="75">
        <v>18862543.93</v>
      </c>
      <c r="H12" s="75" t="s">
        <v>41</v>
      </c>
      <c r="I12" s="91">
        <v>108</v>
      </c>
      <c r="J12" s="95">
        <v>610974.76</v>
      </c>
      <c r="K12" s="178">
        <v>3871314</v>
      </c>
      <c r="L12" s="76" t="s">
        <v>31</v>
      </c>
    </row>
    <row r="13" spans="1:19" x14ac:dyDescent="0.25">
      <c r="A13" s="77" t="s">
        <v>304</v>
      </c>
      <c r="B13" s="74" t="s">
        <v>305</v>
      </c>
      <c r="C13" s="73" t="s">
        <v>19</v>
      </c>
      <c r="D13" s="74" t="s">
        <v>306</v>
      </c>
      <c r="E13" s="74" t="s">
        <v>15</v>
      </c>
      <c r="F13" s="74" t="s">
        <v>69</v>
      </c>
      <c r="G13" s="75">
        <v>9030086.6799999997</v>
      </c>
      <c r="H13" s="75" t="s">
        <v>36</v>
      </c>
      <c r="I13" s="91">
        <v>33</v>
      </c>
      <c r="J13" s="95">
        <v>600714.96</v>
      </c>
      <c r="K13" s="178">
        <v>21452751</v>
      </c>
      <c r="L13" s="76" t="s">
        <v>42</v>
      </c>
    </row>
    <row r="14" spans="1:19" x14ac:dyDescent="0.25">
      <c r="A14" s="77" t="s">
        <v>373</v>
      </c>
      <c r="B14" s="74" t="s">
        <v>374</v>
      </c>
      <c r="C14" s="73" t="s">
        <v>19</v>
      </c>
      <c r="D14" s="74" t="s">
        <v>375</v>
      </c>
      <c r="E14" s="74" t="s">
        <v>15</v>
      </c>
      <c r="F14" s="74" t="s">
        <v>165</v>
      </c>
      <c r="G14" s="75">
        <v>17554875</v>
      </c>
      <c r="H14" s="75" t="s">
        <v>17</v>
      </c>
      <c r="I14" s="91">
        <v>22</v>
      </c>
      <c r="J14" s="95">
        <v>548133.37</v>
      </c>
      <c r="K14" s="178">
        <v>5317514</v>
      </c>
      <c r="L14" s="76" t="s">
        <v>341</v>
      </c>
    </row>
    <row r="15" spans="1:19" x14ac:dyDescent="0.25">
      <c r="A15" s="77" t="s">
        <v>325</v>
      </c>
      <c r="B15" s="74" t="s">
        <v>326</v>
      </c>
      <c r="C15" s="73" t="s">
        <v>19</v>
      </c>
      <c r="D15" s="74" t="s">
        <v>327</v>
      </c>
      <c r="E15" s="74" t="s">
        <v>15</v>
      </c>
      <c r="F15" s="74" t="s">
        <v>23</v>
      </c>
      <c r="G15" s="75">
        <v>24752250</v>
      </c>
      <c r="H15" s="75" t="s">
        <v>80</v>
      </c>
      <c r="I15" s="74">
        <v>27</v>
      </c>
      <c r="J15" s="95">
        <v>539808.97</v>
      </c>
      <c r="K15" s="178">
        <v>1036838</v>
      </c>
      <c r="L15" s="78" t="s">
        <v>42</v>
      </c>
    </row>
    <row r="16" spans="1:19" x14ac:dyDescent="0.25">
      <c r="A16" s="77" t="s">
        <v>47</v>
      </c>
      <c r="B16" s="74" t="s">
        <v>48</v>
      </c>
      <c r="C16" s="73" t="s">
        <v>19</v>
      </c>
      <c r="D16" s="74" t="s">
        <v>49</v>
      </c>
      <c r="E16" s="74" t="s">
        <v>15</v>
      </c>
      <c r="F16" s="74" t="s">
        <v>35</v>
      </c>
      <c r="G16" s="75">
        <v>5567308.1600000001</v>
      </c>
      <c r="H16" s="75" t="s">
        <v>17</v>
      </c>
      <c r="I16" s="91">
        <v>185</v>
      </c>
      <c r="J16" s="95">
        <v>449157.25</v>
      </c>
      <c r="K16" s="178">
        <v>8732237</v>
      </c>
      <c r="L16" s="76" t="s">
        <v>50</v>
      </c>
    </row>
    <row r="17" spans="1:12" x14ac:dyDescent="0.25">
      <c r="A17" s="77" t="s">
        <v>280</v>
      </c>
      <c r="B17" s="74" t="s">
        <v>281</v>
      </c>
      <c r="C17" s="73" t="s">
        <v>65</v>
      </c>
      <c r="D17" s="74" t="s">
        <v>282</v>
      </c>
      <c r="E17" s="74" t="s">
        <v>15</v>
      </c>
      <c r="F17" s="74" t="s">
        <v>16</v>
      </c>
      <c r="G17" s="75">
        <v>99125448.75</v>
      </c>
      <c r="H17" s="75" t="s">
        <v>130</v>
      </c>
      <c r="I17" s="91">
        <v>199</v>
      </c>
      <c r="J17" s="95">
        <v>327029.73</v>
      </c>
      <c r="K17" s="178">
        <v>1436333</v>
      </c>
      <c r="L17" s="76" t="s">
        <v>64</v>
      </c>
    </row>
    <row r="18" spans="1:12" x14ac:dyDescent="0.25">
      <c r="A18" s="77" t="s">
        <v>70</v>
      </c>
      <c r="B18" s="74" t="s">
        <v>71</v>
      </c>
      <c r="C18" s="73" t="s">
        <v>65</v>
      </c>
      <c r="D18" s="74" t="s">
        <v>72</v>
      </c>
      <c r="E18" s="74" t="s">
        <v>15</v>
      </c>
      <c r="F18" s="74" t="s">
        <v>73</v>
      </c>
      <c r="G18" s="75">
        <v>43134686.090000004</v>
      </c>
      <c r="H18" s="75" t="s">
        <v>74</v>
      </c>
      <c r="I18" s="91">
        <v>93</v>
      </c>
      <c r="J18" s="95">
        <v>321985.39</v>
      </c>
      <c r="K18" s="178">
        <v>1013129</v>
      </c>
      <c r="L18" s="76" t="s">
        <v>75</v>
      </c>
    </row>
    <row r="19" spans="1:12" x14ac:dyDescent="0.25">
      <c r="A19" s="77" t="s">
        <v>269</v>
      </c>
      <c r="B19" s="74" t="s">
        <v>270</v>
      </c>
      <c r="C19" s="73" t="s">
        <v>65</v>
      </c>
      <c r="D19" s="74" t="s">
        <v>271</v>
      </c>
      <c r="E19" s="74" t="s">
        <v>15</v>
      </c>
      <c r="F19" s="74" t="s">
        <v>29</v>
      </c>
      <c r="G19" s="75">
        <v>18813596.350000001</v>
      </c>
      <c r="H19" s="75" t="s">
        <v>272</v>
      </c>
      <c r="I19" s="91">
        <v>21</v>
      </c>
      <c r="J19" s="95">
        <v>181542.19</v>
      </c>
      <c r="K19" s="178">
        <v>158292</v>
      </c>
      <c r="L19" s="76" t="s">
        <v>273</v>
      </c>
    </row>
    <row r="20" spans="1:12" x14ac:dyDescent="0.25">
      <c r="A20" s="77" t="s">
        <v>114</v>
      </c>
      <c r="B20" s="74" t="s">
        <v>115</v>
      </c>
      <c r="C20" s="73" t="s">
        <v>19</v>
      </c>
      <c r="D20" s="74" t="s">
        <v>116</v>
      </c>
      <c r="E20" s="74" t="s">
        <v>15</v>
      </c>
      <c r="F20" s="74" t="s">
        <v>35</v>
      </c>
      <c r="G20" s="75">
        <v>1315978.43</v>
      </c>
      <c r="H20" s="75" t="s">
        <v>36</v>
      </c>
      <c r="I20" s="91">
        <v>12</v>
      </c>
      <c r="J20" s="95">
        <v>174855.01</v>
      </c>
      <c r="K20" s="178">
        <v>24348581</v>
      </c>
      <c r="L20" s="76" t="s">
        <v>42</v>
      </c>
    </row>
    <row r="21" spans="1:12" x14ac:dyDescent="0.25">
      <c r="A21" s="77" t="s">
        <v>138</v>
      </c>
      <c r="B21" s="74" t="s">
        <v>139</v>
      </c>
      <c r="C21" s="73" t="s">
        <v>19</v>
      </c>
      <c r="D21" s="74" t="s">
        <v>140</v>
      </c>
      <c r="E21" s="74" t="s">
        <v>15</v>
      </c>
      <c r="F21" s="74" t="s">
        <v>35</v>
      </c>
      <c r="G21" s="75">
        <v>4566748.91</v>
      </c>
      <c r="H21" s="75" t="s">
        <v>36</v>
      </c>
      <c r="I21" s="91">
        <v>106</v>
      </c>
      <c r="J21" s="95">
        <v>163265.17000000001</v>
      </c>
      <c r="K21" s="178">
        <v>8148091</v>
      </c>
      <c r="L21" s="76" t="s">
        <v>141</v>
      </c>
    </row>
    <row r="22" spans="1:12" x14ac:dyDescent="0.25">
      <c r="A22" s="77" t="s">
        <v>32</v>
      </c>
      <c r="B22" s="74" t="s">
        <v>33</v>
      </c>
      <c r="C22" s="73" t="s">
        <v>19</v>
      </c>
      <c r="D22" s="74" t="s">
        <v>34</v>
      </c>
      <c r="E22" s="74" t="s">
        <v>15</v>
      </c>
      <c r="F22" s="74" t="s">
        <v>35</v>
      </c>
      <c r="G22" s="75">
        <v>2476884.1</v>
      </c>
      <c r="H22" s="75" t="s">
        <v>36</v>
      </c>
      <c r="I22" s="91">
        <v>28</v>
      </c>
      <c r="J22" s="95">
        <v>160607.03</v>
      </c>
      <c r="K22" s="178">
        <v>44798636</v>
      </c>
      <c r="L22" s="76" t="s">
        <v>37</v>
      </c>
    </row>
    <row r="23" spans="1:12" x14ac:dyDescent="0.25">
      <c r="A23" s="77" t="s">
        <v>219</v>
      </c>
      <c r="B23" s="74" t="s">
        <v>220</v>
      </c>
      <c r="C23" s="73" t="s">
        <v>19</v>
      </c>
      <c r="D23" s="74" t="s">
        <v>221</v>
      </c>
      <c r="E23" s="74" t="s">
        <v>15</v>
      </c>
      <c r="F23" s="74" t="s">
        <v>35</v>
      </c>
      <c r="G23" s="75">
        <v>2565161.0299999998</v>
      </c>
      <c r="H23" s="75" t="s">
        <v>17</v>
      </c>
      <c r="I23" s="91">
        <v>16</v>
      </c>
      <c r="J23" s="95">
        <v>110546.21</v>
      </c>
      <c r="K23" s="178">
        <v>92299127</v>
      </c>
      <c r="L23" s="76" t="s">
        <v>222</v>
      </c>
    </row>
    <row r="24" spans="1:12" x14ac:dyDescent="0.25">
      <c r="A24" s="77" t="s">
        <v>177</v>
      </c>
      <c r="B24" s="74" t="s">
        <v>178</v>
      </c>
      <c r="C24" s="73" t="s">
        <v>65</v>
      </c>
      <c r="D24" s="74" t="s">
        <v>179</v>
      </c>
      <c r="E24" s="74" t="s">
        <v>15</v>
      </c>
      <c r="F24" s="74" t="s">
        <v>23</v>
      </c>
      <c r="G24" s="75">
        <v>45297175</v>
      </c>
      <c r="H24" s="75" t="s">
        <v>84</v>
      </c>
      <c r="I24" s="91">
        <v>21</v>
      </c>
      <c r="J24" s="95">
        <v>103330.04</v>
      </c>
      <c r="K24" s="178">
        <v>141214</v>
      </c>
      <c r="L24" s="76" t="s">
        <v>31</v>
      </c>
    </row>
    <row r="25" spans="1:12" x14ac:dyDescent="0.25">
      <c r="A25" s="77" t="s">
        <v>55</v>
      </c>
      <c r="B25" s="74" t="s">
        <v>56</v>
      </c>
      <c r="C25" s="73" t="s">
        <v>19</v>
      </c>
      <c r="D25" s="74" t="s">
        <v>57</v>
      </c>
      <c r="E25" s="74" t="s">
        <v>15</v>
      </c>
      <c r="F25" s="74" t="s">
        <v>58</v>
      </c>
      <c r="G25" s="75">
        <v>2247637.77</v>
      </c>
      <c r="H25" s="75" t="s">
        <v>59</v>
      </c>
      <c r="I25" s="91">
        <v>72</v>
      </c>
      <c r="J25" s="95">
        <v>92792.98</v>
      </c>
      <c r="K25" s="178">
        <v>6882017</v>
      </c>
      <c r="L25" s="76" t="s">
        <v>54</v>
      </c>
    </row>
    <row r="26" spans="1:12" x14ac:dyDescent="0.25">
      <c r="A26" s="77" t="s">
        <v>209</v>
      </c>
      <c r="B26" s="74" t="s">
        <v>210</v>
      </c>
      <c r="C26" s="73" t="s">
        <v>19</v>
      </c>
      <c r="D26" s="74" t="s">
        <v>211</v>
      </c>
      <c r="E26" s="74" t="s">
        <v>15</v>
      </c>
      <c r="F26" s="74" t="s">
        <v>35</v>
      </c>
      <c r="G26" s="75">
        <v>464705.35</v>
      </c>
      <c r="H26" s="75" t="s">
        <v>36</v>
      </c>
      <c r="I26" s="91">
        <v>19</v>
      </c>
      <c r="J26" s="95">
        <v>82579.63</v>
      </c>
      <c r="K26" s="178">
        <v>30349390</v>
      </c>
      <c r="L26" s="76" t="s">
        <v>89</v>
      </c>
    </row>
    <row r="27" spans="1:12" x14ac:dyDescent="0.25">
      <c r="A27" s="77" t="s">
        <v>260</v>
      </c>
      <c r="B27" s="74" t="s">
        <v>261</v>
      </c>
      <c r="C27" s="73" t="s">
        <v>19</v>
      </c>
      <c r="D27" s="74" t="s">
        <v>262</v>
      </c>
      <c r="E27" s="74" t="s">
        <v>15</v>
      </c>
      <c r="F27" s="74" t="s">
        <v>23</v>
      </c>
      <c r="G27" s="75">
        <v>9562539.5999999996</v>
      </c>
      <c r="H27" s="75" t="s">
        <v>36</v>
      </c>
      <c r="I27" s="91">
        <v>10</v>
      </c>
      <c r="J27" s="95">
        <v>78732.92</v>
      </c>
      <c r="K27" s="178">
        <v>365031</v>
      </c>
      <c r="L27" s="76" t="s">
        <v>42</v>
      </c>
    </row>
    <row r="28" spans="1:12" x14ac:dyDescent="0.25">
      <c r="A28" s="77" t="s">
        <v>331</v>
      </c>
      <c r="B28" s="74" t="s">
        <v>332</v>
      </c>
      <c r="C28" s="73" t="s">
        <v>19</v>
      </c>
      <c r="D28" s="74" t="s">
        <v>333</v>
      </c>
      <c r="E28" s="74" t="s">
        <v>15</v>
      </c>
      <c r="F28" s="74" t="s">
        <v>165</v>
      </c>
      <c r="G28" s="75">
        <v>20357709.129999999</v>
      </c>
      <c r="H28" s="75" t="s">
        <v>17</v>
      </c>
      <c r="I28" s="91">
        <v>4</v>
      </c>
      <c r="J28" s="95">
        <v>47122.49</v>
      </c>
      <c r="K28" s="178">
        <v>476000</v>
      </c>
      <c r="L28" s="76" t="s">
        <v>37</v>
      </c>
    </row>
    <row r="29" spans="1:12" x14ac:dyDescent="0.25">
      <c r="A29" s="77" t="s">
        <v>349</v>
      </c>
      <c r="B29" s="74" t="s">
        <v>350</v>
      </c>
      <c r="C29" s="73" t="s">
        <v>65</v>
      </c>
      <c r="D29" s="74" t="s">
        <v>351</v>
      </c>
      <c r="E29" s="74" t="s">
        <v>15</v>
      </c>
      <c r="F29" s="74" t="s">
        <v>69</v>
      </c>
      <c r="G29" s="75">
        <v>19517672.050000001</v>
      </c>
      <c r="H29" s="75" t="s">
        <v>234</v>
      </c>
      <c r="I29" s="91">
        <v>4</v>
      </c>
      <c r="J29" s="95">
        <v>45484.160000000003</v>
      </c>
      <c r="K29" s="178">
        <v>24000</v>
      </c>
      <c r="L29" s="76" t="s">
        <v>42</v>
      </c>
    </row>
    <row r="30" spans="1:12" x14ac:dyDescent="0.25">
      <c r="A30" s="77" t="s">
        <v>206</v>
      </c>
      <c r="B30" s="74" t="s">
        <v>207</v>
      </c>
      <c r="C30" s="73" t="s">
        <v>65</v>
      </c>
      <c r="D30" s="74" t="s">
        <v>208</v>
      </c>
      <c r="E30" s="74" t="s">
        <v>15</v>
      </c>
      <c r="F30" s="74" t="s">
        <v>35</v>
      </c>
      <c r="G30" s="75">
        <v>17529960.18</v>
      </c>
      <c r="H30" s="75" t="s">
        <v>24</v>
      </c>
      <c r="I30" s="91">
        <v>9</v>
      </c>
      <c r="J30" s="95">
        <v>44729.42</v>
      </c>
      <c r="K30" s="178">
        <v>1642271</v>
      </c>
      <c r="L30" s="76" t="s">
        <v>54</v>
      </c>
    </row>
    <row r="31" spans="1:12" x14ac:dyDescent="0.25">
      <c r="A31" s="77" t="s">
        <v>301</v>
      </c>
      <c r="B31" s="74" t="s">
        <v>302</v>
      </c>
      <c r="C31" s="73" t="s">
        <v>19</v>
      </c>
      <c r="D31" s="74" t="s">
        <v>303</v>
      </c>
      <c r="E31" s="74" t="s">
        <v>15</v>
      </c>
      <c r="F31" s="74" t="s">
        <v>73</v>
      </c>
      <c r="G31" s="75">
        <v>5668957.0199999996</v>
      </c>
      <c r="H31" s="75" t="s">
        <v>17</v>
      </c>
      <c r="I31" s="91">
        <v>32</v>
      </c>
      <c r="J31" s="95">
        <v>42981.4</v>
      </c>
      <c r="K31" s="178">
        <v>3896522</v>
      </c>
      <c r="L31" s="76" t="s">
        <v>54</v>
      </c>
    </row>
    <row r="32" spans="1:12" x14ac:dyDescent="0.25">
      <c r="A32" s="77" t="s">
        <v>274</v>
      </c>
      <c r="B32" s="74" t="s">
        <v>275</v>
      </c>
      <c r="C32" s="73" t="s">
        <v>19</v>
      </c>
      <c r="D32" s="74" t="s">
        <v>276</v>
      </c>
      <c r="E32" s="74" t="s">
        <v>15</v>
      </c>
      <c r="F32" s="74" t="s">
        <v>165</v>
      </c>
      <c r="G32" s="75">
        <v>1692562.22</v>
      </c>
      <c r="H32" s="75" t="s">
        <v>17</v>
      </c>
      <c r="I32" s="91">
        <v>13</v>
      </c>
      <c r="J32" s="95">
        <v>40701.07</v>
      </c>
      <c r="K32" s="178">
        <v>12556472</v>
      </c>
      <c r="L32" s="76" t="s">
        <v>235</v>
      </c>
    </row>
    <row r="33" spans="1:12" x14ac:dyDescent="0.25">
      <c r="A33" s="77" t="s">
        <v>60</v>
      </c>
      <c r="B33" s="74" t="s">
        <v>61</v>
      </c>
      <c r="C33" s="73" t="s">
        <v>65</v>
      </c>
      <c r="D33" s="74" t="s">
        <v>62</v>
      </c>
      <c r="E33" s="74" t="s">
        <v>15</v>
      </c>
      <c r="F33" s="74" t="s">
        <v>35</v>
      </c>
      <c r="G33" s="75">
        <v>59636428.43</v>
      </c>
      <c r="H33" s="75" t="s">
        <v>63</v>
      </c>
      <c r="I33" s="91">
        <v>15</v>
      </c>
      <c r="J33" s="95">
        <v>40412.17</v>
      </c>
      <c r="K33" s="178">
        <v>22139</v>
      </c>
      <c r="L33" s="76" t="s">
        <v>64</v>
      </c>
    </row>
    <row r="34" spans="1:12" x14ac:dyDescent="0.25">
      <c r="A34" s="77" t="s">
        <v>43</v>
      </c>
      <c r="B34" s="74" t="s">
        <v>44</v>
      </c>
      <c r="C34" s="73" t="s">
        <v>19</v>
      </c>
      <c r="D34" s="74" t="s">
        <v>45</v>
      </c>
      <c r="E34" s="74" t="s">
        <v>15</v>
      </c>
      <c r="F34" s="74" t="s">
        <v>35</v>
      </c>
      <c r="G34" s="75">
        <v>6587391.4299999997</v>
      </c>
      <c r="H34" s="75" t="s">
        <v>36</v>
      </c>
      <c r="I34" s="91">
        <v>37</v>
      </c>
      <c r="J34" s="95">
        <v>40110.33</v>
      </c>
      <c r="K34" s="178">
        <v>3788719</v>
      </c>
      <c r="L34" s="76" t="s">
        <v>46</v>
      </c>
    </row>
    <row r="35" spans="1:12" x14ac:dyDescent="0.25">
      <c r="A35" s="77" t="s">
        <v>212</v>
      </c>
      <c r="B35" s="74" t="s">
        <v>213</v>
      </c>
      <c r="C35" s="73" t="s">
        <v>65</v>
      </c>
      <c r="D35" s="74" t="s">
        <v>214</v>
      </c>
      <c r="E35" s="74" t="s">
        <v>15</v>
      </c>
      <c r="F35" s="74" t="s">
        <v>165</v>
      </c>
      <c r="G35" s="75">
        <v>2334328.04</v>
      </c>
      <c r="H35" s="75" t="s">
        <v>130</v>
      </c>
      <c r="I35" s="91">
        <v>24</v>
      </c>
      <c r="J35" s="95">
        <v>38999.410000000003</v>
      </c>
      <c r="K35" s="178">
        <v>1455492</v>
      </c>
      <c r="L35" s="76" t="s">
        <v>18</v>
      </c>
    </row>
    <row r="36" spans="1:12" x14ac:dyDescent="0.25">
      <c r="A36" s="77" t="s">
        <v>186</v>
      </c>
      <c r="B36" s="74" t="s">
        <v>187</v>
      </c>
      <c r="C36" s="73" t="s">
        <v>84</v>
      </c>
      <c r="D36" s="74" t="s">
        <v>188</v>
      </c>
      <c r="E36" s="74" t="s">
        <v>15</v>
      </c>
      <c r="F36" s="74" t="s">
        <v>79</v>
      </c>
      <c r="G36" s="75">
        <v>354285631.69999999</v>
      </c>
      <c r="H36" s="75" t="s">
        <v>84</v>
      </c>
      <c r="I36" s="91">
        <v>2</v>
      </c>
      <c r="J36" s="95">
        <v>36617.58</v>
      </c>
      <c r="K36" s="178">
        <v>9352</v>
      </c>
      <c r="L36" s="76" t="s">
        <v>189</v>
      </c>
    </row>
    <row r="37" spans="1:12" x14ac:dyDescent="0.25">
      <c r="A37" s="77" t="s">
        <v>295</v>
      </c>
      <c r="B37" s="74" t="s">
        <v>296</v>
      </c>
      <c r="C37" s="73" t="s">
        <v>19</v>
      </c>
      <c r="D37" s="74" t="s">
        <v>297</v>
      </c>
      <c r="E37" s="74" t="s">
        <v>15</v>
      </c>
      <c r="F37" s="74" t="s">
        <v>205</v>
      </c>
      <c r="G37" s="75">
        <v>6083333.2999999998</v>
      </c>
      <c r="H37" s="75" t="s">
        <v>36</v>
      </c>
      <c r="I37" s="91">
        <v>40</v>
      </c>
      <c r="J37" s="95">
        <v>36504.32</v>
      </c>
      <c r="K37" s="178">
        <v>793004</v>
      </c>
      <c r="L37" s="76" t="s">
        <v>42</v>
      </c>
    </row>
    <row r="38" spans="1:12" x14ac:dyDescent="0.25">
      <c r="A38" s="77" t="s">
        <v>291</v>
      </c>
      <c r="B38" s="74" t="s">
        <v>292</v>
      </c>
      <c r="C38" s="73" t="s">
        <v>65</v>
      </c>
      <c r="D38" s="74" t="s">
        <v>293</v>
      </c>
      <c r="E38" s="74" t="s">
        <v>15</v>
      </c>
      <c r="F38" s="74" t="s">
        <v>35</v>
      </c>
      <c r="G38" s="75">
        <v>131366186.64</v>
      </c>
      <c r="H38" s="75" t="s">
        <v>130</v>
      </c>
      <c r="I38" s="91">
        <v>18</v>
      </c>
      <c r="J38" s="95">
        <v>32874.699999999997</v>
      </c>
      <c r="K38" s="178">
        <v>7054</v>
      </c>
      <c r="L38" s="76" t="s">
        <v>294</v>
      </c>
    </row>
    <row r="39" spans="1:12" x14ac:dyDescent="0.25">
      <c r="A39" s="77" t="s">
        <v>51</v>
      </c>
      <c r="B39" s="74" t="s">
        <v>52</v>
      </c>
      <c r="C39" s="73" t="s">
        <v>19</v>
      </c>
      <c r="D39" s="74" t="s">
        <v>53</v>
      </c>
      <c r="E39" s="74" t="s">
        <v>15</v>
      </c>
      <c r="F39" s="74" t="s">
        <v>35</v>
      </c>
      <c r="G39" s="75">
        <v>714745.63</v>
      </c>
      <c r="H39" s="75" t="s">
        <v>41</v>
      </c>
      <c r="I39" s="91">
        <v>43</v>
      </c>
      <c r="J39" s="95">
        <v>32026.14</v>
      </c>
      <c r="K39" s="178">
        <v>22791594</v>
      </c>
      <c r="L39" s="76" t="s">
        <v>54</v>
      </c>
    </row>
    <row r="40" spans="1:12" x14ac:dyDescent="0.25">
      <c r="A40" s="77" t="s">
        <v>26</v>
      </c>
      <c r="B40" s="74" t="s">
        <v>27</v>
      </c>
      <c r="C40" s="73" t="s">
        <v>19</v>
      </c>
      <c r="D40" s="74" t="s">
        <v>28</v>
      </c>
      <c r="E40" s="74" t="s">
        <v>15</v>
      </c>
      <c r="F40" s="74" t="s">
        <v>29</v>
      </c>
      <c r="G40" s="75">
        <v>2352519.9300000002</v>
      </c>
      <c r="H40" s="75" t="s">
        <v>30</v>
      </c>
      <c r="I40" s="91">
        <v>12</v>
      </c>
      <c r="J40" s="95">
        <v>29111.68</v>
      </c>
      <c r="K40" s="178">
        <v>4708368</v>
      </c>
      <c r="L40" s="76" t="s">
        <v>31</v>
      </c>
    </row>
    <row r="41" spans="1:12" x14ac:dyDescent="0.25">
      <c r="A41" s="77" t="s">
        <v>131</v>
      </c>
      <c r="B41" s="74" t="s">
        <v>132</v>
      </c>
      <c r="C41" s="73" t="s">
        <v>19</v>
      </c>
      <c r="D41" s="74" t="s">
        <v>133</v>
      </c>
      <c r="E41" s="74" t="s">
        <v>15</v>
      </c>
      <c r="F41" s="74" t="s">
        <v>69</v>
      </c>
      <c r="G41" s="75">
        <v>6475562.79</v>
      </c>
      <c r="H41" s="75" t="s">
        <v>134</v>
      </c>
      <c r="I41" s="91">
        <v>37</v>
      </c>
      <c r="J41" s="95">
        <v>25321.14</v>
      </c>
      <c r="K41" s="178">
        <v>9361201</v>
      </c>
      <c r="L41" s="76" t="s">
        <v>31</v>
      </c>
    </row>
    <row r="42" spans="1:12" x14ac:dyDescent="0.25">
      <c r="A42" s="77" t="s">
        <v>263</v>
      </c>
      <c r="B42" s="74" t="s">
        <v>264</v>
      </c>
      <c r="C42" s="73" t="s">
        <v>19</v>
      </c>
      <c r="D42" s="74" t="s">
        <v>265</v>
      </c>
      <c r="E42" s="74" t="s">
        <v>15</v>
      </c>
      <c r="F42" s="74" t="s">
        <v>73</v>
      </c>
      <c r="G42" s="75">
        <v>1698125</v>
      </c>
      <c r="H42" s="75" t="s">
        <v>41</v>
      </c>
      <c r="I42" s="91">
        <v>13</v>
      </c>
      <c r="J42" s="95">
        <v>22922.959999999999</v>
      </c>
      <c r="K42" s="178">
        <v>813397</v>
      </c>
      <c r="L42" s="76" t="s">
        <v>37</v>
      </c>
    </row>
    <row r="43" spans="1:12" x14ac:dyDescent="0.25">
      <c r="A43" s="77" t="s">
        <v>231</v>
      </c>
      <c r="B43" s="74" t="s">
        <v>232</v>
      </c>
      <c r="C43" s="73" t="s">
        <v>65</v>
      </c>
      <c r="D43" s="74" t="s">
        <v>233</v>
      </c>
      <c r="E43" s="74" t="s">
        <v>15</v>
      </c>
      <c r="F43" s="74" t="s">
        <v>69</v>
      </c>
      <c r="G43" s="75">
        <v>26051818.199999999</v>
      </c>
      <c r="H43" s="75" t="s">
        <v>234</v>
      </c>
      <c r="I43" s="91">
        <v>6</v>
      </c>
      <c r="J43" s="95">
        <v>21355.33</v>
      </c>
      <c r="K43" s="178">
        <v>277500</v>
      </c>
      <c r="L43" s="76" t="s">
        <v>235</v>
      </c>
    </row>
    <row r="44" spans="1:12" x14ac:dyDescent="0.25">
      <c r="A44" s="77" t="s">
        <v>370</v>
      </c>
      <c r="B44" s="74" t="s">
        <v>371</v>
      </c>
      <c r="C44" s="73" t="s">
        <v>19</v>
      </c>
      <c r="D44" s="74" t="s">
        <v>372</v>
      </c>
      <c r="E44" s="74" t="s">
        <v>15</v>
      </c>
      <c r="F44" s="74" t="s">
        <v>23</v>
      </c>
      <c r="G44" s="75">
        <v>10968901.1</v>
      </c>
      <c r="H44" s="75" t="s">
        <v>24</v>
      </c>
      <c r="I44" s="91">
        <v>5</v>
      </c>
      <c r="J44" s="95">
        <v>16530.490000000002</v>
      </c>
      <c r="K44" s="178">
        <v>1025326</v>
      </c>
      <c r="L44" s="76" t="s">
        <v>37</v>
      </c>
    </row>
    <row r="45" spans="1:12" x14ac:dyDescent="0.25">
      <c r="A45" s="77" t="s">
        <v>345</v>
      </c>
      <c r="B45" s="74" t="s">
        <v>346</v>
      </c>
      <c r="C45" s="73" t="s">
        <v>19</v>
      </c>
      <c r="D45" s="74" t="s">
        <v>347</v>
      </c>
      <c r="E45" s="74" t="s">
        <v>15</v>
      </c>
      <c r="F45" s="74" t="s">
        <v>16</v>
      </c>
      <c r="G45" s="75">
        <v>3530303.34</v>
      </c>
      <c r="H45" s="75" t="s">
        <v>348</v>
      </c>
      <c r="I45" s="91">
        <v>9</v>
      </c>
      <c r="J45" s="95">
        <v>15814.21</v>
      </c>
      <c r="K45" s="178">
        <v>1044387</v>
      </c>
      <c r="L45" s="76" t="s">
        <v>54</v>
      </c>
    </row>
    <row r="46" spans="1:12" x14ac:dyDescent="0.25">
      <c r="A46" s="77" t="s">
        <v>93</v>
      </c>
      <c r="B46" s="74" t="s">
        <v>94</v>
      </c>
      <c r="C46" s="73" t="s">
        <v>65</v>
      </c>
      <c r="D46" s="74" t="s">
        <v>95</v>
      </c>
      <c r="E46" s="74" t="s">
        <v>15</v>
      </c>
      <c r="F46" s="74" t="s">
        <v>35</v>
      </c>
      <c r="G46" s="75">
        <v>12019981.35</v>
      </c>
      <c r="H46" s="75" t="s">
        <v>36</v>
      </c>
      <c r="I46" s="91">
        <v>6</v>
      </c>
      <c r="J46" s="95">
        <v>14925.07</v>
      </c>
      <c r="K46" s="178">
        <v>22208</v>
      </c>
      <c r="L46" s="76" t="s">
        <v>89</v>
      </c>
    </row>
    <row r="47" spans="1:12" x14ac:dyDescent="0.25">
      <c r="A47" s="77" t="s">
        <v>199</v>
      </c>
      <c r="B47" s="74" t="s">
        <v>200</v>
      </c>
      <c r="C47" s="73" t="s">
        <v>19</v>
      </c>
      <c r="D47" s="74" t="s">
        <v>201</v>
      </c>
      <c r="E47" s="74" t="s">
        <v>15</v>
      </c>
      <c r="F47" s="74" t="s">
        <v>23</v>
      </c>
      <c r="G47" s="75">
        <v>5288077</v>
      </c>
      <c r="H47" s="75" t="s">
        <v>84</v>
      </c>
      <c r="I47" s="91">
        <v>17</v>
      </c>
      <c r="J47" s="95">
        <v>13658.93</v>
      </c>
      <c r="K47" s="178">
        <v>768</v>
      </c>
      <c r="L47" s="76" t="s">
        <v>54</v>
      </c>
    </row>
    <row r="48" spans="1:12" x14ac:dyDescent="0.25">
      <c r="A48" s="77" t="s">
        <v>202</v>
      </c>
      <c r="B48" s="74" t="s">
        <v>203</v>
      </c>
      <c r="C48" s="73" t="s">
        <v>19</v>
      </c>
      <c r="D48" s="74" t="s">
        <v>204</v>
      </c>
      <c r="E48" s="74" t="s">
        <v>15</v>
      </c>
      <c r="F48" s="74" t="s">
        <v>205</v>
      </c>
      <c r="G48" s="75">
        <v>2644311.7400000002</v>
      </c>
      <c r="H48" s="75" t="s">
        <v>130</v>
      </c>
      <c r="I48" s="91">
        <v>10</v>
      </c>
      <c r="J48" s="95">
        <v>12673.16</v>
      </c>
      <c r="K48" s="178">
        <v>882824</v>
      </c>
      <c r="L48" s="76" t="s">
        <v>89</v>
      </c>
    </row>
    <row r="49" spans="1:12" x14ac:dyDescent="0.25">
      <c r="A49" s="77" t="s">
        <v>90</v>
      </c>
      <c r="B49" s="74" t="s">
        <v>91</v>
      </c>
      <c r="C49" s="73" t="s">
        <v>19</v>
      </c>
      <c r="D49" s="74" t="s">
        <v>92</v>
      </c>
      <c r="E49" s="74" t="s">
        <v>15</v>
      </c>
      <c r="F49" s="74" t="s">
        <v>35</v>
      </c>
      <c r="G49" s="70">
        <v>665656.82999999996</v>
      </c>
      <c r="H49" s="70" t="s">
        <v>41</v>
      </c>
      <c r="I49" s="91">
        <v>14</v>
      </c>
      <c r="J49" s="95">
        <v>10349.370000000001</v>
      </c>
      <c r="K49" s="178">
        <v>226979</v>
      </c>
      <c r="L49" s="76" t="s">
        <v>54</v>
      </c>
    </row>
    <row r="50" spans="1:12" x14ac:dyDescent="0.25">
      <c r="A50" s="77" t="s">
        <v>257</v>
      </c>
      <c r="B50" s="74" t="s">
        <v>258</v>
      </c>
      <c r="C50" s="73" t="s">
        <v>19</v>
      </c>
      <c r="D50" s="74" t="s">
        <v>259</v>
      </c>
      <c r="E50" s="74" t="s">
        <v>15</v>
      </c>
      <c r="F50" s="74" t="s">
        <v>35</v>
      </c>
      <c r="G50" s="75">
        <v>4153543.88</v>
      </c>
      <c r="H50" s="75" t="s">
        <v>130</v>
      </c>
      <c r="I50" s="91">
        <v>2</v>
      </c>
      <c r="J50" s="95">
        <v>10004.879999999999</v>
      </c>
      <c r="K50" s="178">
        <v>90667</v>
      </c>
      <c r="L50" s="76" t="s">
        <v>64</v>
      </c>
    </row>
    <row r="51" spans="1:12" x14ac:dyDescent="0.25">
      <c r="A51" s="77" t="s">
        <v>135</v>
      </c>
      <c r="B51" s="74" t="s">
        <v>136</v>
      </c>
      <c r="C51" s="73" t="s">
        <v>19</v>
      </c>
      <c r="D51" s="74" t="s">
        <v>137</v>
      </c>
      <c r="E51" s="74" t="s">
        <v>15</v>
      </c>
      <c r="F51" s="74" t="s">
        <v>69</v>
      </c>
      <c r="G51" s="75">
        <v>3981295.16</v>
      </c>
      <c r="H51" s="75" t="s">
        <v>41</v>
      </c>
      <c r="I51" s="91">
        <v>8</v>
      </c>
      <c r="J51" s="95">
        <v>8682.2199999999993</v>
      </c>
      <c r="K51" s="178">
        <v>346974</v>
      </c>
      <c r="L51" s="76" t="s">
        <v>31</v>
      </c>
    </row>
    <row r="52" spans="1:12" x14ac:dyDescent="0.25">
      <c r="A52" s="77" t="s">
        <v>193</v>
      </c>
      <c r="B52" s="74" t="s">
        <v>194</v>
      </c>
      <c r="C52" s="73" t="s">
        <v>19</v>
      </c>
      <c r="D52" s="74" t="s">
        <v>195</v>
      </c>
      <c r="E52" s="74" t="s">
        <v>15</v>
      </c>
      <c r="F52" s="74" t="s">
        <v>23</v>
      </c>
      <c r="G52" s="75">
        <v>5130000</v>
      </c>
      <c r="H52" s="75" t="s">
        <v>36</v>
      </c>
      <c r="I52" s="74">
        <v>3</v>
      </c>
      <c r="J52" s="95">
        <v>8464.2099999999991</v>
      </c>
      <c r="K52" s="178">
        <v>1100</v>
      </c>
      <c r="L52" s="78" t="s">
        <v>18</v>
      </c>
    </row>
    <row r="53" spans="1:12" x14ac:dyDescent="0.25">
      <c r="A53" s="77" t="s">
        <v>352</v>
      </c>
      <c r="B53" s="74" t="s">
        <v>353</v>
      </c>
      <c r="C53" s="73" t="s">
        <v>19</v>
      </c>
      <c r="D53" s="74" t="s">
        <v>354</v>
      </c>
      <c r="E53" s="74" t="s">
        <v>15</v>
      </c>
      <c r="F53" s="74" t="s">
        <v>58</v>
      </c>
      <c r="G53" s="75">
        <v>1299395.58</v>
      </c>
      <c r="H53" s="75" t="s">
        <v>36</v>
      </c>
      <c r="I53" s="91">
        <v>16</v>
      </c>
      <c r="J53" s="95">
        <v>8292.4599999999991</v>
      </c>
      <c r="K53" s="178">
        <v>3339191</v>
      </c>
      <c r="L53" s="76" t="s">
        <v>42</v>
      </c>
    </row>
    <row r="54" spans="1:12" x14ac:dyDescent="0.25">
      <c r="A54" s="77" t="s">
        <v>338</v>
      </c>
      <c r="B54" s="74" t="s">
        <v>339</v>
      </c>
      <c r="C54" s="73" t="s">
        <v>19</v>
      </c>
      <c r="D54" s="74" t="s">
        <v>340</v>
      </c>
      <c r="E54" s="74" t="s">
        <v>15</v>
      </c>
      <c r="F54" s="74" t="s">
        <v>165</v>
      </c>
      <c r="G54" s="75">
        <v>2567489.9900000002</v>
      </c>
      <c r="H54" s="75" t="s">
        <v>17</v>
      </c>
      <c r="I54" s="91">
        <v>3</v>
      </c>
      <c r="J54" s="95">
        <v>7544.93</v>
      </c>
      <c r="K54" s="178">
        <v>323000</v>
      </c>
      <c r="L54" s="76" t="s">
        <v>341</v>
      </c>
    </row>
    <row r="55" spans="1:12" x14ac:dyDescent="0.25">
      <c r="A55" s="77" t="s">
        <v>223</v>
      </c>
      <c r="B55" s="74" t="s">
        <v>224</v>
      </c>
      <c r="C55" s="73" t="s">
        <v>19</v>
      </c>
      <c r="D55" s="74" t="s">
        <v>225</v>
      </c>
      <c r="E55" s="74" t="s">
        <v>15</v>
      </c>
      <c r="F55" s="74" t="s">
        <v>35</v>
      </c>
      <c r="G55" s="75">
        <v>4143449.97</v>
      </c>
      <c r="H55" s="75" t="s">
        <v>226</v>
      </c>
      <c r="I55" s="91">
        <v>29</v>
      </c>
      <c r="J55" s="95">
        <v>7320.44</v>
      </c>
      <c r="K55" s="178">
        <v>82649</v>
      </c>
      <c r="L55" s="76" t="s">
        <v>227</v>
      </c>
    </row>
    <row r="56" spans="1:12" x14ac:dyDescent="0.25">
      <c r="A56" s="77" t="s">
        <v>245</v>
      </c>
      <c r="B56" s="74" t="s">
        <v>246</v>
      </c>
      <c r="C56" s="73" t="s">
        <v>19</v>
      </c>
      <c r="D56" s="74" t="s">
        <v>247</v>
      </c>
      <c r="E56" s="74" t="s">
        <v>15</v>
      </c>
      <c r="F56" s="74" t="s">
        <v>35</v>
      </c>
      <c r="G56" s="75">
        <v>1015856.25</v>
      </c>
      <c r="H56" s="75" t="s">
        <v>41</v>
      </c>
      <c r="I56" s="91">
        <v>2</v>
      </c>
      <c r="J56" s="95">
        <v>7312.72</v>
      </c>
      <c r="K56" s="178">
        <v>150000</v>
      </c>
      <c r="L56" s="76" t="s">
        <v>54</v>
      </c>
    </row>
    <row r="57" spans="1:12" x14ac:dyDescent="0.25">
      <c r="A57" s="77" t="s">
        <v>316</v>
      </c>
      <c r="B57" s="74" t="s">
        <v>317</v>
      </c>
      <c r="C57" s="73" t="s">
        <v>65</v>
      </c>
      <c r="D57" s="74" t="s">
        <v>318</v>
      </c>
      <c r="E57" s="74" t="s">
        <v>15</v>
      </c>
      <c r="F57" s="74" t="s">
        <v>16</v>
      </c>
      <c r="G57" s="75">
        <v>58654287.719999999</v>
      </c>
      <c r="H57" s="75" t="s">
        <v>272</v>
      </c>
      <c r="I57" s="91">
        <v>11</v>
      </c>
      <c r="J57" s="95">
        <v>6635.9</v>
      </c>
      <c r="K57" s="178">
        <v>118515</v>
      </c>
      <c r="L57" s="76" t="s">
        <v>227</v>
      </c>
    </row>
    <row r="58" spans="1:12" x14ac:dyDescent="0.25">
      <c r="A58" s="77" t="s">
        <v>124</v>
      </c>
      <c r="B58" s="74" t="s">
        <v>125</v>
      </c>
      <c r="C58" s="73" t="s">
        <v>19</v>
      </c>
      <c r="D58" s="74" t="s">
        <v>126</v>
      </c>
      <c r="E58" s="74" t="s">
        <v>15</v>
      </c>
      <c r="F58" s="74" t="s">
        <v>69</v>
      </c>
      <c r="G58" s="75">
        <v>57839.34</v>
      </c>
      <c r="H58" s="75" t="s">
        <v>36</v>
      </c>
      <c r="I58" s="91">
        <v>18</v>
      </c>
      <c r="J58" s="95">
        <v>6501.42</v>
      </c>
      <c r="K58" s="178">
        <v>20759994</v>
      </c>
      <c r="L58" s="76" t="s">
        <v>31</v>
      </c>
    </row>
    <row r="59" spans="1:12" x14ac:dyDescent="0.25">
      <c r="A59" s="77" t="s">
        <v>228</v>
      </c>
      <c r="B59" s="74" t="s">
        <v>229</v>
      </c>
      <c r="C59" s="73" t="s">
        <v>19</v>
      </c>
      <c r="D59" s="74" t="s">
        <v>230</v>
      </c>
      <c r="E59" s="74" t="s">
        <v>15</v>
      </c>
      <c r="F59" s="74" t="s">
        <v>69</v>
      </c>
      <c r="G59" s="75">
        <v>414357.14</v>
      </c>
      <c r="H59" s="75" t="s">
        <v>17</v>
      </c>
      <c r="I59" s="91">
        <v>1</v>
      </c>
      <c r="J59" s="95">
        <v>6099.92</v>
      </c>
      <c r="K59" s="178">
        <v>121994050</v>
      </c>
      <c r="L59" s="76" t="s">
        <v>54</v>
      </c>
    </row>
    <row r="60" spans="1:12" x14ac:dyDescent="0.25">
      <c r="A60" s="77" t="s">
        <v>145</v>
      </c>
      <c r="B60" s="74" t="s">
        <v>146</v>
      </c>
      <c r="C60" s="73" t="s">
        <v>19</v>
      </c>
      <c r="D60" s="74" t="s">
        <v>147</v>
      </c>
      <c r="E60" s="74" t="s">
        <v>15</v>
      </c>
      <c r="F60" s="74" t="s">
        <v>35</v>
      </c>
      <c r="G60" s="75">
        <v>929869.97</v>
      </c>
      <c r="H60" s="75" t="s">
        <v>36</v>
      </c>
      <c r="I60" s="91">
        <v>14</v>
      </c>
      <c r="J60" s="95">
        <v>5195.68</v>
      </c>
      <c r="K60" s="178">
        <v>29793017</v>
      </c>
      <c r="L60" s="76" t="s">
        <v>18</v>
      </c>
    </row>
    <row r="61" spans="1:12" x14ac:dyDescent="0.25">
      <c r="A61" s="77" t="s">
        <v>167</v>
      </c>
      <c r="B61" s="74" t="s">
        <v>168</v>
      </c>
      <c r="C61" s="73" t="s">
        <v>19</v>
      </c>
      <c r="D61" s="74" t="s">
        <v>169</v>
      </c>
      <c r="E61" s="74" t="s">
        <v>15</v>
      </c>
      <c r="F61" s="74" t="s">
        <v>35</v>
      </c>
      <c r="G61" s="75">
        <v>173602.22</v>
      </c>
      <c r="H61" s="75" t="s">
        <v>170</v>
      </c>
      <c r="I61" s="91">
        <v>3</v>
      </c>
      <c r="J61" s="95">
        <v>3750.02</v>
      </c>
      <c r="K61" s="178">
        <v>5250000</v>
      </c>
      <c r="L61" s="76" t="s">
        <v>54</v>
      </c>
    </row>
    <row r="62" spans="1:12" x14ac:dyDescent="0.25">
      <c r="A62" s="77" t="s">
        <v>236</v>
      </c>
      <c r="B62" s="74" t="s">
        <v>237</v>
      </c>
      <c r="C62" s="73" t="s">
        <v>19</v>
      </c>
      <c r="D62" s="74" t="s">
        <v>238</v>
      </c>
      <c r="E62" s="74" t="s">
        <v>15</v>
      </c>
      <c r="F62" s="74" t="s">
        <v>69</v>
      </c>
      <c r="G62" s="75">
        <v>208036.5</v>
      </c>
      <c r="H62" s="75" t="s">
        <v>17</v>
      </c>
      <c r="I62" s="91">
        <v>3</v>
      </c>
      <c r="J62" s="95">
        <v>3320.11</v>
      </c>
      <c r="K62" s="178">
        <v>10320000</v>
      </c>
      <c r="L62" s="76" t="s">
        <v>54</v>
      </c>
    </row>
    <row r="63" spans="1:12" x14ac:dyDescent="0.25">
      <c r="A63" s="77" t="s">
        <v>242</v>
      </c>
      <c r="B63" s="74" t="s">
        <v>243</v>
      </c>
      <c r="C63" s="73" t="s">
        <v>19</v>
      </c>
      <c r="D63" s="74" t="s">
        <v>244</v>
      </c>
      <c r="E63" s="74" t="s">
        <v>15</v>
      </c>
      <c r="F63" s="74" t="s">
        <v>69</v>
      </c>
      <c r="G63" s="75">
        <v>612123.68000000005</v>
      </c>
      <c r="H63" s="75" t="s">
        <v>41</v>
      </c>
      <c r="I63" s="91">
        <v>5</v>
      </c>
      <c r="J63" s="95">
        <v>2877.76</v>
      </c>
      <c r="K63" s="178">
        <v>88067</v>
      </c>
      <c r="L63" s="76" t="s">
        <v>54</v>
      </c>
    </row>
    <row r="64" spans="1:12" x14ac:dyDescent="0.25">
      <c r="A64" s="77" t="s">
        <v>254</v>
      </c>
      <c r="B64" s="74" t="s">
        <v>255</v>
      </c>
      <c r="C64" s="73" t="s">
        <v>19</v>
      </c>
      <c r="D64" s="74" t="s">
        <v>256</v>
      </c>
      <c r="E64" s="74" t="s">
        <v>15</v>
      </c>
      <c r="F64" s="74" t="s">
        <v>35</v>
      </c>
      <c r="G64" s="75">
        <v>1806062.5</v>
      </c>
      <c r="H64" s="75" t="s">
        <v>24</v>
      </c>
      <c r="I64" s="91">
        <v>3</v>
      </c>
      <c r="J64" s="95">
        <v>2714.01</v>
      </c>
      <c r="K64" s="178">
        <v>911130</v>
      </c>
      <c r="L64" s="76" t="s">
        <v>54</v>
      </c>
    </row>
    <row r="65" spans="1:12" x14ac:dyDescent="0.25">
      <c r="A65" s="77" t="s">
        <v>196</v>
      </c>
      <c r="B65" s="74" t="s">
        <v>197</v>
      </c>
      <c r="C65" s="73" t="s">
        <v>65</v>
      </c>
      <c r="D65" s="74" t="s">
        <v>198</v>
      </c>
      <c r="E65" s="74" t="s">
        <v>15</v>
      </c>
      <c r="F65" s="74" t="s">
        <v>23</v>
      </c>
      <c r="G65" s="75">
        <v>19587707.100000001</v>
      </c>
      <c r="H65" s="75" t="s">
        <v>74</v>
      </c>
      <c r="I65" s="91">
        <v>2</v>
      </c>
      <c r="J65" s="95">
        <v>2267.96</v>
      </c>
      <c r="K65" s="178">
        <v>350</v>
      </c>
      <c r="L65" s="76" t="s">
        <v>54</v>
      </c>
    </row>
    <row r="66" spans="1:12" x14ac:dyDescent="0.25">
      <c r="A66" s="77" t="s">
        <v>361</v>
      </c>
      <c r="B66" s="74" t="s">
        <v>362</v>
      </c>
      <c r="C66" s="73" t="s">
        <v>19</v>
      </c>
      <c r="D66" s="74" t="s">
        <v>363</v>
      </c>
      <c r="E66" s="74" t="s">
        <v>15</v>
      </c>
      <c r="F66" s="74" t="s">
        <v>35</v>
      </c>
      <c r="G66" s="75">
        <v>3174732</v>
      </c>
      <c r="H66" s="75" t="s">
        <v>290</v>
      </c>
      <c r="I66" s="91">
        <v>4</v>
      </c>
      <c r="J66" s="95">
        <v>1920.8</v>
      </c>
      <c r="K66" s="178">
        <v>8736</v>
      </c>
      <c r="L66" s="76" t="s">
        <v>18</v>
      </c>
    </row>
    <row r="67" spans="1:12" x14ac:dyDescent="0.25">
      <c r="A67" s="77" t="s">
        <v>127</v>
      </c>
      <c r="B67" s="74" t="s">
        <v>128</v>
      </c>
      <c r="C67" s="73" t="s">
        <v>19</v>
      </c>
      <c r="D67" s="74" t="s">
        <v>129</v>
      </c>
      <c r="E67" s="74" t="s">
        <v>15</v>
      </c>
      <c r="F67" s="74" t="s">
        <v>58</v>
      </c>
      <c r="G67" s="75">
        <v>3099044.74</v>
      </c>
      <c r="H67" s="75" t="s">
        <v>130</v>
      </c>
      <c r="I67" s="91">
        <v>13</v>
      </c>
      <c r="J67" s="95">
        <v>1873.64</v>
      </c>
      <c r="K67" s="178">
        <v>559435</v>
      </c>
      <c r="L67" s="76" t="s">
        <v>54</v>
      </c>
    </row>
    <row r="68" spans="1:12" x14ac:dyDescent="0.25">
      <c r="A68" s="77" t="s">
        <v>117</v>
      </c>
      <c r="B68" s="74" t="s">
        <v>118</v>
      </c>
      <c r="C68" s="73" t="s">
        <v>19</v>
      </c>
      <c r="D68" s="74" t="s">
        <v>119</v>
      </c>
      <c r="E68" s="74" t="s">
        <v>15</v>
      </c>
      <c r="F68" s="74" t="s">
        <v>35</v>
      </c>
      <c r="G68" s="75">
        <v>1068347</v>
      </c>
      <c r="H68" s="75" t="s">
        <v>120</v>
      </c>
      <c r="I68" s="91">
        <v>10</v>
      </c>
      <c r="J68" s="95">
        <v>1307.98</v>
      </c>
      <c r="K68" s="178">
        <v>212</v>
      </c>
      <c r="L68" s="76" t="s">
        <v>109</v>
      </c>
    </row>
    <row r="69" spans="1:12" x14ac:dyDescent="0.25">
      <c r="A69" s="77" t="s">
        <v>298</v>
      </c>
      <c r="B69" s="74" t="s">
        <v>299</v>
      </c>
      <c r="C69" s="73" t="s">
        <v>19</v>
      </c>
      <c r="D69" s="74" t="s">
        <v>300</v>
      </c>
      <c r="E69" s="74" t="s">
        <v>15</v>
      </c>
      <c r="F69" s="74" t="s">
        <v>35</v>
      </c>
      <c r="G69" s="75">
        <v>765680</v>
      </c>
      <c r="H69" s="75" t="s">
        <v>170</v>
      </c>
      <c r="I69" s="91">
        <v>2</v>
      </c>
      <c r="J69" s="95">
        <v>1080.01</v>
      </c>
      <c r="K69" s="178">
        <v>176667</v>
      </c>
      <c r="L69" s="76" t="s">
        <v>54</v>
      </c>
    </row>
    <row r="70" spans="1:12" x14ac:dyDescent="0.25">
      <c r="A70" s="77" t="s">
        <v>376</v>
      </c>
      <c r="B70" s="74" t="s">
        <v>377</v>
      </c>
      <c r="C70" s="73" t="s">
        <v>19</v>
      </c>
      <c r="D70" s="74" t="s">
        <v>378</v>
      </c>
      <c r="E70" s="74" t="s">
        <v>15</v>
      </c>
      <c r="F70" s="74" t="s">
        <v>79</v>
      </c>
      <c r="G70" s="75">
        <v>251721.75</v>
      </c>
      <c r="H70" s="75" t="s">
        <v>84</v>
      </c>
      <c r="I70" s="91">
        <v>2</v>
      </c>
      <c r="J70" s="95">
        <v>843.76</v>
      </c>
      <c r="K70" s="178">
        <v>112500</v>
      </c>
      <c r="L70" s="76" t="s">
        <v>18</v>
      </c>
    </row>
    <row r="71" spans="1:12" x14ac:dyDescent="0.25">
      <c r="A71" s="77" t="s">
        <v>103</v>
      </c>
      <c r="B71" s="74" t="s">
        <v>104</v>
      </c>
      <c r="C71" s="73" t="s">
        <v>19</v>
      </c>
      <c r="D71" s="74" t="s">
        <v>105</v>
      </c>
      <c r="E71" s="74" t="s">
        <v>15</v>
      </c>
      <c r="F71" s="74" t="s">
        <v>35</v>
      </c>
      <c r="G71" s="75">
        <v>3715865.73</v>
      </c>
      <c r="H71" s="75" t="s">
        <v>36</v>
      </c>
      <c r="I71" s="91">
        <v>3</v>
      </c>
      <c r="J71" s="95">
        <v>833.23</v>
      </c>
      <c r="K71" s="178">
        <v>3333</v>
      </c>
      <c r="L71" s="76" t="s">
        <v>18</v>
      </c>
    </row>
    <row r="72" spans="1:12" x14ac:dyDescent="0.25">
      <c r="A72" s="77" t="s">
        <v>38</v>
      </c>
      <c r="B72" s="74" t="s">
        <v>39</v>
      </c>
      <c r="C72" s="73" t="s">
        <v>19</v>
      </c>
      <c r="D72" s="74" t="s">
        <v>40</v>
      </c>
      <c r="E72" s="74" t="s">
        <v>15</v>
      </c>
      <c r="F72" s="74" t="s">
        <v>35</v>
      </c>
      <c r="G72" s="75">
        <v>45925667.109999999</v>
      </c>
      <c r="H72" s="75" t="s">
        <v>41</v>
      </c>
      <c r="I72" s="91">
        <v>1</v>
      </c>
      <c r="J72" s="95">
        <v>675.01</v>
      </c>
      <c r="K72" s="178">
        <v>2500000</v>
      </c>
      <c r="L72" s="76" t="s">
        <v>42</v>
      </c>
    </row>
    <row r="73" spans="1:12" x14ac:dyDescent="0.25">
      <c r="A73" s="77" t="s">
        <v>12</v>
      </c>
      <c r="B73" s="74" t="s">
        <v>13</v>
      </c>
      <c r="C73" s="73" t="s">
        <v>19</v>
      </c>
      <c r="D73" s="74" t="s">
        <v>14</v>
      </c>
      <c r="E73" s="74" t="s">
        <v>15</v>
      </c>
      <c r="F73" s="74" t="s">
        <v>16</v>
      </c>
      <c r="G73" s="75">
        <v>1179712.27</v>
      </c>
      <c r="H73" s="75" t="s">
        <v>17</v>
      </c>
      <c r="I73" s="91">
        <v>2</v>
      </c>
      <c r="J73" s="95">
        <v>484.58</v>
      </c>
      <c r="K73" s="178">
        <v>2167517</v>
      </c>
      <c r="L73" s="76" t="s">
        <v>18</v>
      </c>
    </row>
    <row r="74" spans="1:12" x14ac:dyDescent="0.25">
      <c r="A74" s="77" t="s">
        <v>183</v>
      </c>
      <c r="B74" s="74" t="s">
        <v>184</v>
      </c>
      <c r="C74" s="73" t="s">
        <v>65</v>
      </c>
      <c r="D74" s="74" t="s">
        <v>185</v>
      </c>
      <c r="E74" s="74" t="s">
        <v>15</v>
      </c>
      <c r="F74" s="74" t="s">
        <v>35</v>
      </c>
      <c r="G74" s="75">
        <v>161207619.78</v>
      </c>
      <c r="H74" s="75" t="s">
        <v>120</v>
      </c>
      <c r="I74" s="91">
        <v>10</v>
      </c>
      <c r="J74" s="95">
        <v>472.14</v>
      </c>
      <c r="K74" s="178">
        <v>46</v>
      </c>
      <c r="L74" s="76" t="s">
        <v>64</v>
      </c>
    </row>
    <row r="75" spans="1:12" x14ac:dyDescent="0.25">
      <c r="A75" s="77" t="s">
        <v>121</v>
      </c>
      <c r="B75" s="74" t="s">
        <v>122</v>
      </c>
      <c r="C75" s="73" t="s">
        <v>19</v>
      </c>
      <c r="D75" s="74" t="s">
        <v>123</v>
      </c>
      <c r="E75" s="74" t="s">
        <v>15</v>
      </c>
      <c r="F75" s="74" t="s">
        <v>35</v>
      </c>
      <c r="G75" s="75">
        <v>235622.69</v>
      </c>
      <c r="H75" s="75" t="s">
        <v>36</v>
      </c>
      <c r="I75" s="91">
        <v>5</v>
      </c>
      <c r="J75" s="95">
        <v>380.42</v>
      </c>
      <c r="K75" s="178">
        <v>136830</v>
      </c>
      <c r="L75" s="76" t="s">
        <v>89</v>
      </c>
    </row>
    <row r="76" spans="1:12" x14ac:dyDescent="0.25">
      <c r="A76" s="77" t="s">
        <v>162</v>
      </c>
      <c r="B76" s="74" t="s">
        <v>163</v>
      </c>
      <c r="C76" s="73" t="s">
        <v>19</v>
      </c>
      <c r="D76" s="74" t="s">
        <v>164</v>
      </c>
      <c r="E76" s="74" t="s">
        <v>15</v>
      </c>
      <c r="F76" s="74" t="s">
        <v>165</v>
      </c>
      <c r="G76" s="75">
        <v>864298.67</v>
      </c>
      <c r="H76" s="75" t="s">
        <v>166</v>
      </c>
      <c r="I76" s="74">
        <v>1</v>
      </c>
      <c r="J76" s="95">
        <v>300.01</v>
      </c>
      <c r="K76" s="178">
        <v>25000</v>
      </c>
      <c r="L76" s="78" t="s">
        <v>42</v>
      </c>
    </row>
    <row r="77" spans="1:12" x14ac:dyDescent="0.25">
      <c r="A77" s="77" t="s">
        <v>342</v>
      </c>
      <c r="B77" s="74" t="s">
        <v>343</v>
      </c>
      <c r="C77" s="73" t="s">
        <v>19</v>
      </c>
      <c r="D77" s="74" t="s">
        <v>344</v>
      </c>
      <c r="E77" s="74" t="s">
        <v>15</v>
      </c>
      <c r="F77" s="74" t="s">
        <v>23</v>
      </c>
      <c r="G77" s="75">
        <v>7349431</v>
      </c>
      <c r="H77" s="75" t="s">
        <v>234</v>
      </c>
      <c r="I77" s="91">
        <v>2</v>
      </c>
      <c r="J77" s="95">
        <v>164.87</v>
      </c>
      <c r="K77" s="178">
        <v>1137</v>
      </c>
      <c r="L77" s="76" t="s">
        <v>18</v>
      </c>
    </row>
    <row r="78" spans="1:12" x14ac:dyDescent="0.25">
      <c r="A78" s="77" t="s">
        <v>239</v>
      </c>
      <c r="B78" s="74" t="s">
        <v>240</v>
      </c>
      <c r="C78" s="73" t="s">
        <v>19</v>
      </c>
      <c r="D78" s="74" t="s">
        <v>241</v>
      </c>
      <c r="E78" s="74" t="s">
        <v>15</v>
      </c>
      <c r="F78" s="74" t="s">
        <v>69</v>
      </c>
      <c r="G78" s="75">
        <v>228314.31</v>
      </c>
      <c r="H78" s="75" t="s">
        <v>36</v>
      </c>
      <c r="I78" s="91">
        <v>1</v>
      </c>
      <c r="J78" s="95">
        <v>69.97</v>
      </c>
      <c r="K78" s="178">
        <v>27988</v>
      </c>
      <c r="L78" s="76" t="s">
        <v>42</v>
      </c>
    </row>
    <row r="79" spans="1:12" x14ac:dyDescent="0.25">
      <c r="A79" s="77" t="s">
        <v>158</v>
      </c>
      <c r="B79" s="74" t="s">
        <v>159</v>
      </c>
      <c r="C79" s="73" t="s">
        <v>19</v>
      </c>
      <c r="D79" s="74" t="s">
        <v>160</v>
      </c>
      <c r="E79" s="74" t="s">
        <v>161</v>
      </c>
      <c r="F79" s="74" t="s">
        <v>79</v>
      </c>
      <c r="G79" s="75">
        <v>184374.27</v>
      </c>
      <c r="H79" s="75" t="s">
        <v>36</v>
      </c>
      <c r="I79" s="91">
        <v>1</v>
      </c>
      <c r="J79" s="95">
        <v>22.32</v>
      </c>
      <c r="K79" s="179">
        <v>2600</v>
      </c>
      <c r="L79" s="76" t="s">
        <v>18</v>
      </c>
    </row>
    <row r="80" spans="1:12" x14ac:dyDescent="0.25">
      <c r="A80" s="77" t="s">
        <v>251</v>
      </c>
      <c r="B80" s="74" t="s">
        <v>252</v>
      </c>
      <c r="C80" s="73" t="s">
        <v>19</v>
      </c>
      <c r="D80" s="74" t="s">
        <v>253</v>
      </c>
      <c r="E80" s="74" t="s">
        <v>15</v>
      </c>
      <c r="F80" s="74" t="s">
        <v>35</v>
      </c>
      <c r="G80" s="75">
        <v>1165737.96</v>
      </c>
      <c r="H80" s="75" t="s">
        <v>80</v>
      </c>
      <c r="I80" s="91">
        <v>1</v>
      </c>
      <c r="J80" s="95">
        <v>21.5</v>
      </c>
      <c r="K80" s="179">
        <v>430</v>
      </c>
      <c r="L80" s="76" t="s">
        <v>54</v>
      </c>
    </row>
    <row r="81" spans="1:12" x14ac:dyDescent="0.25">
      <c r="A81" s="77" t="s">
        <v>287</v>
      </c>
      <c r="B81" s="74" t="s">
        <v>288</v>
      </c>
      <c r="C81" s="73" t="s">
        <v>19</v>
      </c>
      <c r="D81" s="74" t="s">
        <v>289</v>
      </c>
      <c r="E81" s="74" t="s">
        <v>15</v>
      </c>
      <c r="F81" s="74" t="s">
        <v>16</v>
      </c>
      <c r="G81" s="75">
        <v>14000000</v>
      </c>
      <c r="H81" s="75" t="s">
        <v>290</v>
      </c>
      <c r="I81" s="91">
        <v>1</v>
      </c>
      <c r="J81" s="95">
        <v>4.7</v>
      </c>
      <c r="K81" s="179">
        <v>5</v>
      </c>
      <c r="L81" s="76" t="s">
        <v>54</v>
      </c>
    </row>
    <row r="82" spans="1:12" x14ac:dyDescent="0.25">
      <c r="A82" s="77" t="s">
        <v>20</v>
      </c>
      <c r="B82" s="74" t="s">
        <v>21</v>
      </c>
      <c r="C82" s="73" t="s">
        <v>19</v>
      </c>
      <c r="D82" s="74" t="s">
        <v>22</v>
      </c>
      <c r="E82" s="74" t="s">
        <v>15</v>
      </c>
      <c r="F82" s="74" t="s">
        <v>23</v>
      </c>
      <c r="G82" s="75">
        <v>2506250</v>
      </c>
      <c r="H82" s="75" t="s">
        <v>24</v>
      </c>
      <c r="I82" s="91">
        <v>0</v>
      </c>
      <c r="J82" s="95">
        <v>0</v>
      </c>
      <c r="K82" s="179">
        <v>0</v>
      </c>
      <c r="L82" s="76" t="s">
        <v>25</v>
      </c>
    </row>
    <row r="83" spans="1:12" x14ac:dyDescent="0.25">
      <c r="A83" s="77" t="s">
        <v>76</v>
      </c>
      <c r="B83" s="74" t="s">
        <v>77</v>
      </c>
      <c r="C83" s="73" t="s">
        <v>65</v>
      </c>
      <c r="D83" s="74" t="s">
        <v>78</v>
      </c>
      <c r="E83" s="74" t="s">
        <v>15</v>
      </c>
      <c r="F83" s="74" t="s">
        <v>79</v>
      </c>
      <c r="G83" s="75">
        <v>30460912.800000001</v>
      </c>
      <c r="H83" s="75" t="s">
        <v>80</v>
      </c>
      <c r="I83" s="91">
        <v>0</v>
      </c>
      <c r="J83" s="95">
        <v>0</v>
      </c>
      <c r="K83" s="179">
        <v>0</v>
      </c>
      <c r="L83" s="76" t="s">
        <v>31</v>
      </c>
    </row>
    <row r="84" spans="1:12" x14ac:dyDescent="0.25">
      <c r="A84" s="77" t="s">
        <v>86</v>
      </c>
      <c r="B84" s="74" t="s">
        <v>87</v>
      </c>
      <c r="C84" s="73" t="s">
        <v>19</v>
      </c>
      <c r="D84" s="74" t="s">
        <v>88</v>
      </c>
      <c r="E84" s="74" t="s">
        <v>15</v>
      </c>
      <c r="F84" s="74" t="s">
        <v>35</v>
      </c>
      <c r="G84" s="75">
        <v>808452.92</v>
      </c>
      <c r="H84" s="75" t="s">
        <v>24</v>
      </c>
      <c r="I84" s="91">
        <v>0</v>
      </c>
      <c r="J84" s="95">
        <v>0</v>
      </c>
      <c r="K84" s="179">
        <v>0</v>
      </c>
      <c r="L84" s="76" t="s">
        <v>89</v>
      </c>
    </row>
    <row r="85" spans="1:12" x14ac:dyDescent="0.25">
      <c r="A85" s="77" t="s">
        <v>96</v>
      </c>
      <c r="B85" s="74" t="s">
        <v>97</v>
      </c>
      <c r="C85" s="73" t="s">
        <v>19</v>
      </c>
      <c r="D85" s="74" t="s">
        <v>98</v>
      </c>
      <c r="E85" s="74" t="s">
        <v>15</v>
      </c>
      <c r="F85" s="74" t="s">
        <v>79</v>
      </c>
      <c r="G85" s="75">
        <v>938771.5</v>
      </c>
      <c r="H85" s="75" t="s">
        <v>74</v>
      </c>
      <c r="I85" s="91">
        <v>0</v>
      </c>
      <c r="J85" s="95">
        <v>0</v>
      </c>
      <c r="K85" s="179">
        <v>0</v>
      </c>
      <c r="L85" s="76" t="s">
        <v>18</v>
      </c>
    </row>
    <row r="86" spans="1:12" x14ac:dyDescent="0.25">
      <c r="A86" s="77" t="s">
        <v>99</v>
      </c>
      <c r="B86" s="74" t="s">
        <v>100</v>
      </c>
      <c r="C86" s="73" t="s">
        <v>19</v>
      </c>
      <c r="D86" s="74" t="s">
        <v>101</v>
      </c>
      <c r="E86" s="74" t="s">
        <v>15</v>
      </c>
      <c r="F86" s="74" t="s">
        <v>35</v>
      </c>
      <c r="G86" s="75">
        <v>998472.8</v>
      </c>
      <c r="H86" s="75" t="s">
        <v>102</v>
      </c>
      <c r="I86" s="91">
        <v>0</v>
      </c>
      <c r="J86" s="95">
        <v>0</v>
      </c>
      <c r="K86" s="179">
        <v>0</v>
      </c>
      <c r="L86" s="76" t="s">
        <v>18</v>
      </c>
    </row>
    <row r="87" spans="1:12" x14ac:dyDescent="0.25">
      <c r="A87" s="77" t="s">
        <v>106</v>
      </c>
      <c r="B87" s="74" t="s">
        <v>107</v>
      </c>
      <c r="C87" s="73" t="s">
        <v>19</v>
      </c>
      <c r="D87" s="74" t="s">
        <v>108</v>
      </c>
      <c r="E87" s="74" t="s">
        <v>15</v>
      </c>
      <c r="F87" s="74" t="s">
        <v>69</v>
      </c>
      <c r="G87" s="75">
        <v>703779.32</v>
      </c>
      <c r="H87" s="75" t="s">
        <v>36</v>
      </c>
      <c r="I87" s="91">
        <v>0</v>
      </c>
      <c r="J87" s="95">
        <v>0</v>
      </c>
      <c r="K87" s="179">
        <v>0</v>
      </c>
      <c r="L87" s="76" t="s">
        <v>109</v>
      </c>
    </row>
    <row r="88" spans="1:12" x14ac:dyDescent="0.25">
      <c r="A88" s="77" t="s">
        <v>110</v>
      </c>
      <c r="B88" s="74" t="s">
        <v>111</v>
      </c>
      <c r="C88" s="73" t="s">
        <v>19</v>
      </c>
      <c r="D88" s="74" t="s">
        <v>112</v>
      </c>
      <c r="E88" s="74" t="s">
        <v>15</v>
      </c>
      <c r="F88" s="74" t="s">
        <v>23</v>
      </c>
      <c r="G88" s="75">
        <v>10805276.460000001</v>
      </c>
      <c r="H88" s="75" t="s">
        <v>113</v>
      </c>
      <c r="I88" s="91">
        <v>0</v>
      </c>
      <c r="J88" s="95">
        <v>0</v>
      </c>
      <c r="K88" s="179">
        <v>0</v>
      </c>
      <c r="L88" s="76" t="s">
        <v>54</v>
      </c>
    </row>
    <row r="89" spans="1:12" x14ac:dyDescent="0.25">
      <c r="A89" s="77" t="s">
        <v>148</v>
      </c>
      <c r="B89" s="74" t="s">
        <v>149</v>
      </c>
      <c r="C89" s="73" t="s">
        <v>19</v>
      </c>
      <c r="D89" s="74" t="s">
        <v>150</v>
      </c>
      <c r="E89" s="74" t="s">
        <v>15</v>
      </c>
      <c r="F89" s="74" t="s">
        <v>23</v>
      </c>
      <c r="G89" s="75">
        <v>21750.04</v>
      </c>
      <c r="H89" s="75" t="s">
        <v>24</v>
      </c>
      <c r="I89" s="91">
        <v>0</v>
      </c>
      <c r="J89" s="95">
        <v>0</v>
      </c>
      <c r="K89" s="179">
        <v>0</v>
      </c>
      <c r="L89" s="76" t="s">
        <v>54</v>
      </c>
    </row>
    <row r="90" spans="1:12" x14ac:dyDescent="0.25">
      <c r="A90" s="77" t="s">
        <v>151</v>
      </c>
      <c r="B90" s="74" t="s">
        <v>152</v>
      </c>
      <c r="C90" s="73" t="s">
        <v>19</v>
      </c>
      <c r="D90" s="74" t="s">
        <v>153</v>
      </c>
      <c r="E90" s="74" t="s">
        <v>15</v>
      </c>
      <c r="F90" s="74" t="s">
        <v>23</v>
      </c>
      <c r="G90" s="75">
        <v>30045483.629999999</v>
      </c>
      <c r="H90" s="75" t="s">
        <v>36</v>
      </c>
      <c r="I90" s="91">
        <v>0</v>
      </c>
      <c r="J90" s="95">
        <v>0</v>
      </c>
      <c r="K90" s="179">
        <v>0</v>
      </c>
      <c r="L90" s="76" t="s">
        <v>154</v>
      </c>
    </row>
    <row r="91" spans="1:12" x14ac:dyDescent="0.25">
      <c r="A91" s="77" t="s">
        <v>155</v>
      </c>
      <c r="B91" s="74" t="s">
        <v>156</v>
      </c>
      <c r="C91" s="73" t="s">
        <v>19</v>
      </c>
      <c r="D91" s="74" t="s">
        <v>157</v>
      </c>
      <c r="E91" s="74" t="s">
        <v>15</v>
      </c>
      <c r="F91" s="74" t="s">
        <v>35</v>
      </c>
      <c r="G91" s="70">
        <v>3708588.9</v>
      </c>
      <c r="H91" s="70" t="s">
        <v>63</v>
      </c>
      <c r="I91" s="91">
        <v>0</v>
      </c>
      <c r="J91" s="95">
        <v>0</v>
      </c>
      <c r="K91" s="179">
        <v>0</v>
      </c>
      <c r="L91" s="76" t="s">
        <v>25</v>
      </c>
    </row>
    <row r="92" spans="1:12" x14ac:dyDescent="0.25">
      <c r="A92" s="77" t="s">
        <v>171</v>
      </c>
      <c r="B92" s="74" t="s">
        <v>172</v>
      </c>
      <c r="C92" s="73" t="s">
        <v>19</v>
      </c>
      <c r="D92" s="74" t="s">
        <v>173</v>
      </c>
      <c r="E92" s="74" t="s">
        <v>15</v>
      </c>
      <c r="F92" s="74" t="s">
        <v>35</v>
      </c>
      <c r="G92" s="75">
        <v>3716155.13</v>
      </c>
      <c r="H92" s="75" t="s">
        <v>74</v>
      </c>
      <c r="I92" s="91">
        <v>0</v>
      </c>
      <c r="J92" s="95">
        <v>0</v>
      </c>
      <c r="K92" s="179">
        <v>0</v>
      </c>
      <c r="L92" s="76" t="s">
        <v>18</v>
      </c>
    </row>
    <row r="93" spans="1:12" x14ac:dyDescent="0.25">
      <c r="A93" s="77" t="s">
        <v>174</v>
      </c>
      <c r="B93" s="74" t="s">
        <v>175</v>
      </c>
      <c r="C93" s="73" t="s">
        <v>19</v>
      </c>
      <c r="D93" s="74" t="s">
        <v>176</v>
      </c>
      <c r="E93" s="74" t="s">
        <v>15</v>
      </c>
      <c r="F93" s="74" t="s">
        <v>79</v>
      </c>
      <c r="G93" s="75">
        <v>2316826.0499999998</v>
      </c>
      <c r="H93" s="75" t="s">
        <v>80</v>
      </c>
      <c r="I93" s="91">
        <v>0</v>
      </c>
      <c r="J93" s="95">
        <v>0</v>
      </c>
      <c r="K93" s="179">
        <v>0</v>
      </c>
      <c r="L93" s="76" t="s">
        <v>18</v>
      </c>
    </row>
    <row r="94" spans="1:12" x14ac:dyDescent="0.25">
      <c r="A94" s="77" t="s">
        <v>180</v>
      </c>
      <c r="B94" s="74" t="s">
        <v>181</v>
      </c>
      <c r="C94" s="73" t="s">
        <v>19</v>
      </c>
      <c r="D94" s="74" t="s">
        <v>182</v>
      </c>
      <c r="E94" s="74" t="s">
        <v>15</v>
      </c>
      <c r="F94" s="74" t="s">
        <v>35</v>
      </c>
      <c r="G94" s="75">
        <v>463464.28</v>
      </c>
      <c r="H94" s="75" t="s">
        <v>84</v>
      </c>
      <c r="I94" s="91">
        <v>0</v>
      </c>
      <c r="J94" s="95">
        <v>0</v>
      </c>
      <c r="K94" s="179">
        <v>0</v>
      </c>
      <c r="L94" s="76" t="s">
        <v>42</v>
      </c>
    </row>
    <row r="95" spans="1:12" x14ac:dyDescent="0.25">
      <c r="A95" s="77" t="s">
        <v>190</v>
      </c>
      <c r="B95" s="74" t="s">
        <v>191</v>
      </c>
      <c r="C95" s="73" t="s">
        <v>19</v>
      </c>
      <c r="D95" s="74" t="s">
        <v>192</v>
      </c>
      <c r="E95" s="74" t="s">
        <v>15</v>
      </c>
      <c r="F95" s="74" t="s">
        <v>16</v>
      </c>
      <c r="G95" s="75">
        <v>2419312.5</v>
      </c>
      <c r="H95" s="75" t="s">
        <v>84</v>
      </c>
      <c r="I95" s="91">
        <v>0</v>
      </c>
      <c r="J95" s="95">
        <v>0</v>
      </c>
      <c r="K95" s="179">
        <v>0</v>
      </c>
      <c r="L95" s="76" t="s">
        <v>18</v>
      </c>
    </row>
    <row r="96" spans="1:12" x14ac:dyDescent="0.25">
      <c r="A96" s="77" t="s">
        <v>248</v>
      </c>
      <c r="B96" s="74" t="s">
        <v>249</v>
      </c>
      <c r="C96" s="73" t="s">
        <v>19</v>
      </c>
      <c r="D96" s="74" t="s">
        <v>250</v>
      </c>
      <c r="E96" s="74" t="s">
        <v>15</v>
      </c>
      <c r="F96" s="74" t="s">
        <v>35</v>
      </c>
      <c r="G96" s="75">
        <v>814852.92</v>
      </c>
      <c r="H96" s="75" t="s">
        <v>36</v>
      </c>
      <c r="I96" s="91">
        <v>0</v>
      </c>
      <c r="J96" s="95">
        <v>0</v>
      </c>
      <c r="K96" s="179">
        <v>0</v>
      </c>
      <c r="L96" s="76" t="s">
        <v>18</v>
      </c>
    </row>
    <row r="97" spans="1:12" x14ac:dyDescent="0.25">
      <c r="A97" s="77" t="s">
        <v>266</v>
      </c>
      <c r="B97" s="74" t="s">
        <v>267</v>
      </c>
      <c r="C97" s="73" t="s">
        <v>65</v>
      </c>
      <c r="D97" s="74" t="s">
        <v>268</v>
      </c>
      <c r="E97" s="74" t="s">
        <v>15</v>
      </c>
      <c r="F97" s="74" t="s">
        <v>79</v>
      </c>
      <c r="G97" s="75">
        <v>33024103.719999999</v>
      </c>
      <c r="H97" s="75" t="s">
        <v>80</v>
      </c>
      <c r="I97" s="91">
        <v>0</v>
      </c>
      <c r="J97" s="95">
        <v>0</v>
      </c>
      <c r="K97" s="179">
        <v>0</v>
      </c>
      <c r="L97" s="76" t="s">
        <v>54</v>
      </c>
    </row>
    <row r="98" spans="1:12" x14ac:dyDescent="0.25">
      <c r="A98" s="77" t="s">
        <v>277</v>
      </c>
      <c r="B98" s="74" t="s">
        <v>278</v>
      </c>
      <c r="C98" s="73" t="s">
        <v>19</v>
      </c>
      <c r="D98" s="74" t="s">
        <v>279</v>
      </c>
      <c r="E98" s="74" t="s">
        <v>15</v>
      </c>
      <c r="F98" s="74" t="s">
        <v>165</v>
      </c>
      <c r="G98" s="75">
        <v>2010765.1</v>
      </c>
      <c r="H98" s="75" t="s">
        <v>130</v>
      </c>
      <c r="I98" s="91">
        <v>0</v>
      </c>
      <c r="J98" s="95">
        <v>0</v>
      </c>
      <c r="K98" s="179">
        <v>0</v>
      </c>
      <c r="L98" s="76" t="s">
        <v>54</v>
      </c>
    </row>
    <row r="99" spans="1:12" x14ac:dyDescent="0.25">
      <c r="A99" s="77" t="s">
        <v>283</v>
      </c>
      <c r="B99" s="74" t="s">
        <v>284</v>
      </c>
      <c r="C99" s="73" t="s">
        <v>19</v>
      </c>
      <c r="D99" s="74" t="s">
        <v>285</v>
      </c>
      <c r="E99" s="74" t="s">
        <v>15</v>
      </c>
      <c r="F99" s="74" t="s">
        <v>16</v>
      </c>
      <c r="G99" s="75">
        <v>368824.38</v>
      </c>
      <c r="H99" s="75" t="s">
        <v>130</v>
      </c>
      <c r="I99" s="91">
        <v>0</v>
      </c>
      <c r="J99" s="95">
        <v>0</v>
      </c>
      <c r="K99" s="179">
        <v>0</v>
      </c>
      <c r="L99" s="76" t="s">
        <v>286</v>
      </c>
    </row>
    <row r="100" spans="1:12" x14ac:dyDescent="0.25">
      <c r="A100" s="77" t="s">
        <v>307</v>
      </c>
      <c r="B100" s="74" t="s">
        <v>308</v>
      </c>
      <c r="C100" s="73" t="s">
        <v>19</v>
      </c>
      <c r="D100" s="74" t="s">
        <v>309</v>
      </c>
      <c r="E100" s="74" t="s">
        <v>15</v>
      </c>
      <c r="F100" s="74" t="s">
        <v>165</v>
      </c>
      <c r="G100" s="75">
        <v>286824.21999999997</v>
      </c>
      <c r="H100" s="75" t="s">
        <v>17</v>
      </c>
      <c r="I100" s="91">
        <v>0</v>
      </c>
      <c r="J100" s="95">
        <v>0</v>
      </c>
      <c r="K100" s="179">
        <v>0</v>
      </c>
      <c r="L100" s="76" t="s">
        <v>89</v>
      </c>
    </row>
    <row r="101" spans="1:12" x14ac:dyDescent="0.25">
      <c r="A101" s="77" t="s">
        <v>313</v>
      </c>
      <c r="B101" s="74" t="s">
        <v>314</v>
      </c>
      <c r="C101" s="73" t="s">
        <v>19</v>
      </c>
      <c r="D101" s="74" t="s">
        <v>315</v>
      </c>
      <c r="E101" s="74" t="s">
        <v>15</v>
      </c>
      <c r="F101" s="74" t="s">
        <v>35</v>
      </c>
      <c r="G101" s="75">
        <v>1900000</v>
      </c>
      <c r="H101" s="75" t="s">
        <v>41</v>
      </c>
      <c r="I101" s="91">
        <v>0</v>
      </c>
      <c r="J101" s="95">
        <v>0</v>
      </c>
      <c r="K101" s="179">
        <v>0</v>
      </c>
      <c r="L101" s="76" t="s">
        <v>42</v>
      </c>
    </row>
    <row r="102" spans="1:12" x14ac:dyDescent="0.25">
      <c r="A102" s="77" t="s">
        <v>319</v>
      </c>
      <c r="B102" s="74" t="s">
        <v>320</v>
      </c>
      <c r="C102" s="73" t="s">
        <v>19</v>
      </c>
      <c r="D102" s="74" t="s">
        <v>321</v>
      </c>
      <c r="E102" s="74" t="s">
        <v>15</v>
      </c>
      <c r="F102" s="74" t="s">
        <v>165</v>
      </c>
      <c r="G102" s="75">
        <v>6750000</v>
      </c>
      <c r="H102" s="75" t="s">
        <v>17</v>
      </c>
      <c r="I102" s="91">
        <v>0</v>
      </c>
      <c r="J102" s="95">
        <v>0</v>
      </c>
      <c r="K102" s="179">
        <v>0</v>
      </c>
      <c r="L102" s="76" t="s">
        <v>54</v>
      </c>
    </row>
    <row r="103" spans="1:12" x14ac:dyDescent="0.25">
      <c r="A103" s="77" t="s">
        <v>322</v>
      </c>
      <c r="B103" s="74" t="s">
        <v>323</v>
      </c>
      <c r="C103" s="73" t="s">
        <v>19</v>
      </c>
      <c r="D103" s="74" t="s">
        <v>324</v>
      </c>
      <c r="E103" s="74" t="s">
        <v>15</v>
      </c>
      <c r="F103" s="74" t="s">
        <v>16</v>
      </c>
      <c r="G103" s="75">
        <v>11566484.800000001</v>
      </c>
      <c r="H103" s="75" t="s">
        <v>41</v>
      </c>
      <c r="I103" s="74">
        <v>0</v>
      </c>
      <c r="J103" s="95">
        <v>0</v>
      </c>
      <c r="K103" s="179">
        <v>0</v>
      </c>
      <c r="L103" s="79" t="s">
        <v>89</v>
      </c>
    </row>
    <row r="104" spans="1:12" x14ac:dyDescent="0.25">
      <c r="A104" s="77" t="s">
        <v>334</v>
      </c>
      <c r="B104" s="74" t="s">
        <v>335</v>
      </c>
      <c r="C104" s="73" t="s">
        <v>19</v>
      </c>
      <c r="D104" s="74" t="s">
        <v>336</v>
      </c>
      <c r="E104" s="74" t="s">
        <v>15</v>
      </c>
      <c r="F104" s="74" t="s">
        <v>165</v>
      </c>
      <c r="G104" s="75">
        <v>32580038.100000001</v>
      </c>
      <c r="H104" s="75" t="s">
        <v>17</v>
      </c>
      <c r="I104" s="91">
        <v>0</v>
      </c>
      <c r="J104" s="95">
        <v>0</v>
      </c>
      <c r="K104" s="179">
        <v>0</v>
      </c>
      <c r="L104" s="76" t="s">
        <v>337</v>
      </c>
    </row>
    <row r="105" spans="1:12" x14ac:dyDescent="0.25">
      <c r="A105" s="77" t="s">
        <v>355</v>
      </c>
      <c r="B105" s="74" t="s">
        <v>356</v>
      </c>
      <c r="C105" s="73" t="s">
        <v>19</v>
      </c>
      <c r="D105" s="74" t="s">
        <v>357</v>
      </c>
      <c r="E105" s="74" t="s">
        <v>15</v>
      </c>
      <c r="F105" s="74" t="s">
        <v>69</v>
      </c>
      <c r="G105" s="75">
        <v>1080719.24</v>
      </c>
      <c r="H105" s="75" t="s">
        <v>24</v>
      </c>
      <c r="I105" s="91">
        <v>0</v>
      </c>
      <c r="J105" s="95">
        <v>0</v>
      </c>
      <c r="K105" s="179">
        <v>0</v>
      </c>
      <c r="L105" s="76" t="s">
        <v>31</v>
      </c>
    </row>
    <row r="106" spans="1:12" x14ac:dyDescent="0.25">
      <c r="A106" s="77" t="s">
        <v>358</v>
      </c>
      <c r="B106" s="74" t="s">
        <v>359</v>
      </c>
      <c r="C106" s="73" t="s">
        <v>19</v>
      </c>
      <c r="D106" s="74" t="s">
        <v>360</v>
      </c>
      <c r="E106" s="74" t="s">
        <v>15</v>
      </c>
      <c r="F106" s="74" t="s">
        <v>165</v>
      </c>
      <c r="G106" s="75">
        <v>18979459.879999999</v>
      </c>
      <c r="H106" s="75" t="s">
        <v>17</v>
      </c>
      <c r="I106" s="91">
        <v>0</v>
      </c>
      <c r="J106" s="95">
        <v>0</v>
      </c>
      <c r="K106" s="179">
        <v>0</v>
      </c>
      <c r="L106" s="76" t="s">
        <v>341</v>
      </c>
    </row>
    <row r="107" spans="1:12" x14ac:dyDescent="0.25">
      <c r="A107" s="77" t="s">
        <v>364</v>
      </c>
      <c r="B107" s="74" t="s">
        <v>365</v>
      </c>
      <c r="C107" s="73" t="s">
        <v>19</v>
      </c>
      <c r="D107" s="74" t="s">
        <v>366</v>
      </c>
      <c r="E107" s="74" t="s">
        <v>15</v>
      </c>
      <c r="F107" s="74" t="s">
        <v>165</v>
      </c>
      <c r="G107" s="75">
        <v>15112875.539999999</v>
      </c>
      <c r="H107" s="75" t="s">
        <v>17</v>
      </c>
      <c r="I107" s="91">
        <v>0</v>
      </c>
      <c r="J107" s="95">
        <v>0</v>
      </c>
      <c r="K107" s="179">
        <v>0</v>
      </c>
      <c r="L107" s="76" t="s">
        <v>25</v>
      </c>
    </row>
    <row r="108" spans="1:12" x14ac:dyDescent="0.25">
      <c r="A108" s="77" t="s">
        <v>367</v>
      </c>
      <c r="B108" s="74" t="s">
        <v>368</v>
      </c>
      <c r="C108" s="73" t="s">
        <v>19</v>
      </c>
      <c r="D108" s="74" t="s">
        <v>369</v>
      </c>
      <c r="E108" s="74" t="s">
        <v>15</v>
      </c>
      <c r="F108" s="74" t="s">
        <v>35</v>
      </c>
      <c r="G108" s="75">
        <v>11032682.5</v>
      </c>
      <c r="H108" s="75" t="s">
        <v>41</v>
      </c>
      <c r="I108" s="91">
        <v>0</v>
      </c>
      <c r="J108" s="95">
        <v>0</v>
      </c>
      <c r="K108" s="179">
        <v>0</v>
      </c>
      <c r="L108" s="76" t="s">
        <v>109</v>
      </c>
    </row>
    <row r="109" spans="1:12" x14ac:dyDescent="0.25">
      <c r="A109" s="77" t="s">
        <v>379</v>
      </c>
      <c r="B109" s="74" t="s">
        <v>380</v>
      </c>
      <c r="C109" s="73" t="s">
        <v>19</v>
      </c>
      <c r="D109" s="74" t="s">
        <v>381</v>
      </c>
      <c r="E109" s="74" t="s">
        <v>15</v>
      </c>
      <c r="F109" s="74" t="s">
        <v>73</v>
      </c>
      <c r="G109" s="70">
        <v>6984235</v>
      </c>
      <c r="H109" s="75" t="s">
        <v>24</v>
      </c>
      <c r="I109" s="74">
        <v>0</v>
      </c>
      <c r="J109" s="95">
        <v>0</v>
      </c>
      <c r="K109" s="179">
        <v>0</v>
      </c>
      <c r="L109" s="78" t="s">
        <v>18</v>
      </c>
    </row>
    <row r="110" spans="1:12" x14ac:dyDescent="0.25">
      <c r="A110" s="77"/>
      <c r="B110" s="74"/>
      <c r="C110" s="73"/>
      <c r="D110" s="74"/>
      <c r="E110" s="74"/>
      <c r="F110" s="74"/>
      <c r="G110" s="74"/>
      <c r="H110" s="75"/>
      <c r="I110" s="75"/>
      <c r="J110" s="95"/>
      <c r="K110" s="179"/>
      <c r="L110" s="76"/>
    </row>
    <row r="111" spans="1:12" x14ac:dyDescent="0.25">
      <c r="A111" s="80"/>
      <c r="B111" s="81"/>
      <c r="C111" s="82"/>
      <c r="D111" s="81"/>
      <c r="E111" s="81"/>
      <c r="F111" s="81"/>
      <c r="G111" s="81"/>
      <c r="H111" s="83"/>
      <c r="I111" s="83"/>
      <c r="J111" s="96"/>
      <c r="K111" s="180"/>
      <c r="L111" s="84"/>
    </row>
    <row r="112" spans="1:12" x14ac:dyDescent="0.25">
      <c r="A112" s="1"/>
      <c r="B112" s="1"/>
      <c r="C112" s="1"/>
      <c r="D112" s="1"/>
      <c r="E112" s="1"/>
      <c r="F112" s="1"/>
      <c r="G112" s="1"/>
      <c r="H112" s="85"/>
      <c r="I112" s="85"/>
      <c r="J112" s="97"/>
      <c r="K112" s="181"/>
      <c r="L112" s="86"/>
    </row>
    <row r="113" spans="1:12" x14ac:dyDescent="0.25">
      <c r="A113" s="1"/>
      <c r="B113" s="1"/>
      <c r="C113" s="1"/>
      <c r="D113" s="1"/>
      <c r="E113" s="1"/>
      <c r="F113" s="1"/>
      <c r="G113" s="1"/>
      <c r="H113" s="85"/>
      <c r="I113" s="85"/>
      <c r="J113" s="97"/>
      <c r="K113" s="181"/>
      <c r="L113" s="86"/>
    </row>
    <row r="114" spans="1:12" x14ac:dyDescent="0.25">
      <c r="A114" s="1"/>
      <c r="B114" s="1"/>
      <c r="C114" s="1"/>
      <c r="D114" s="1"/>
      <c r="E114" s="1"/>
      <c r="F114" s="1"/>
      <c r="G114" s="1"/>
      <c r="I114" s="1"/>
      <c r="J114" s="98"/>
      <c r="K114" s="182"/>
      <c r="L114" s="88"/>
    </row>
    <row r="116" spans="1:12" x14ac:dyDescent="0.25">
      <c r="H116" s="42"/>
    </row>
  </sheetData>
  <autoFilter ref="A6:L6" xr:uid="{00000000-0009-0000-0000-000000000000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workbookViewId="0">
      <selection sqref="A1:XFD1048576"/>
    </sheetView>
  </sheetViews>
  <sheetFormatPr defaultColWidth="9.140625" defaultRowHeight="15" x14ac:dyDescent="0.25"/>
  <cols>
    <col min="1" max="1" width="10.7109375" style="1" bestFit="1" customWidth="1"/>
    <col min="2" max="2" width="5" style="1" bestFit="1" customWidth="1"/>
    <col min="3" max="3" width="9.42578125" style="1" customWidth="1"/>
    <col min="4" max="4" width="5" style="1" bestFit="1" customWidth="1"/>
    <col min="5" max="9" width="9.140625" style="1"/>
    <col min="10" max="10" width="10.85546875" style="1" customWidth="1"/>
    <col min="11" max="11" width="14.85546875" style="1" bestFit="1" customWidth="1"/>
    <col min="12" max="12" width="9.7109375" style="1" customWidth="1"/>
    <col min="13" max="13" width="9.140625" style="1"/>
    <col min="14" max="14" width="6.28515625" style="1" bestFit="1" customWidth="1"/>
    <col min="15" max="16384" width="9.140625" style="1"/>
  </cols>
  <sheetData>
    <row r="1" spans="1:18" x14ac:dyDescent="0.25">
      <c r="F1" s="2"/>
      <c r="G1" s="2"/>
      <c r="H1" s="2"/>
      <c r="I1" s="2"/>
      <c r="J1" s="2"/>
      <c r="K1" s="2"/>
      <c r="L1" s="2"/>
      <c r="M1" s="2"/>
      <c r="N1" s="2"/>
      <c r="O1" s="126"/>
      <c r="P1" s="126"/>
      <c r="Q1" s="126"/>
      <c r="R1" s="126"/>
    </row>
    <row r="2" spans="1:18" ht="18.75" x14ac:dyDescent="0.25">
      <c r="F2" s="2"/>
      <c r="G2" s="127" t="s">
        <v>410</v>
      </c>
      <c r="H2" s="127"/>
      <c r="I2" s="127"/>
      <c r="J2" s="127"/>
      <c r="K2" s="127"/>
      <c r="L2" s="2"/>
      <c r="M2" s="2"/>
      <c r="N2" s="2"/>
      <c r="O2" s="126"/>
      <c r="P2" s="126"/>
      <c r="Q2" s="126"/>
      <c r="R2" s="126"/>
    </row>
    <row r="3" spans="1:18" x14ac:dyDescent="0.25">
      <c r="F3" s="2"/>
      <c r="G3" s="128"/>
      <c r="H3" s="128"/>
      <c r="I3" s="128"/>
      <c r="J3" s="128"/>
      <c r="K3" s="128"/>
      <c r="L3" s="2"/>
      <c r="M3" s="2"/>
      <c r="N3" s="2"/>
      <c r="O3" s="2"/>
      <c r="P3" s="2"/>
      <c r="Q3" s="2"/>
      <c r="R3" s="2"/>
    </row>
    <row r="4" spans="1:18" x14ac:dyDescent="0.25">
      <c r="F4" s="2"/>
      <c r="G4" s="128"/>
      <c r="H4" s="128"/>
      <c r="I4" s="128"/>
      <c r="J4" s="128"/>
      <c r="K4" s="128"/>
      <c r="L4" s="2"/>
      <c r="M4" s="2"/>
      <c r="N4" s="2"/>
      <c r="O4" s="2"/>
      <c r="P4" s="2"/>
      <c r="Q4" s="2"/>
      <c r="R4" s="2"/>
    </row>
    <row r="5" spans="1:18" ht="39.75" customHeight="1" x14ac:dyDescent="0.25">
      <c r="A5" s="2"/>
      <c r="B5" s="2"/>
      <c r="C5" s="2"/>
      <c r="D5" s="2"/>
      <c r="E5" s="2"/>
      <c r="F5" s="2"/>
      <c r="G5" s="128"/>
      <c r="H5" s="128"/>
      <c r="I5" s="128"/>
      <c r="J5" s="128"/>
      <c r="K5" s="128"/>
      <c r="L5" s="2"/>
      <c r="M5" s="2"/>
      <c r="N5" s="2"/>
      <c r="O5" s="2"/>
      <c r="P5" s="2"/>
      <c r="Q5" s="2"/>
      <c r="R5" s="2"/>
    </row>
    <row r="6" spans="1:18" x14ac:dyDescent="0.25">
      <c r="A6" s="30"/>
      <c r="B6" s="99" t="s">
        <v>383</v>
      </c>
      <c r="C6" s="129"/>
      <c r="D6" s="129"/>
      <c r="E6" s="129"/>
      <c r="F6" s="129"/>
      <c r="G6" s="129"/>
      <c r="H6" s="129"/>
      <c r="I6" s="129"/>
      <c r="J6" s="129"/>
      <c r="K6" s="129"/>
      <c r="L6" s="100"/>
      <c r="M6" s="130" t="s">
        <v>384</v>
      </c>
      <c r="N6" s="129"/>
      <c r="O6" s="129"/>
      <c r="P6" s="100"/>
      <c r="Q6" s="2"/>
      <c r="R6" s="2"/>
    </row>
    <row r="7" spans="1:18" x14ac:dyDescent="0.25">
      <c r="A7" s="131" t="s">
        <v>385</v>
      </c>
      <c r="B7" s="133" t="s">
        <v>386</v>
      </c>
      <c r="C7" s="135" t="s">
        <v>387</v>
      </c>
      <c r="D7" s="136"/>
      <c r="E7" s="137"/>
      <c r="F7" s="99" t="s">
        <v>388</v>
      </c>
      <c r="G7" s="129"/>
      <c r="H7" s="129"/>
      <c r="I7" s="129"/>
      <c r="J7" s="129"/>
      <c r="K7" s="129"/>
      <c r="L7" s="100"/>
      <c r="M7" s="138" t="s">
        <v>389</v>
      </c>
      <c r="N7" s="139"/>
      <c r="O7" s="139"/>
      <c r="P7" s="140"/>
      <c r="Q7" s="2"/>
      <c r="R7" s="2"/>
    </row>
    <row r="8" spans="1:18" ht="25.5" x14ac:dyDescent="0.25">
      <c r="A8" s="132"/>
      <c r="B8" s="134"/>
      <c r="C8" s="31" t="s">
        <v>390</v>
      </c>
      <c r="D8" s="99" t="s">
        <v>391</v>
      </c>
      <c r="E8" s="100"/>
      <c r="F8" s="120" t="s">
        <v>392</v>
      </c>
      <c r="G8" s="121"/>
      <c r="H8" s="101" t="s">
        <v>393</v>
      </c>
      <c r="I8" s="102"/>
      <c r="J8" s="122" t="s">
        <v>394</v>
      </c>
      <c r="K8" s="123"/>
      <c r="L8" s="32" t="s">
        <v>395</v>
      </c>
      <c r="M8" s="141"/>
      <c r="N8" s="142"/>
      <c r="O8" s="142"/>
      <c r="P8" s="143"/>
      <c r="Q8" s="2"/>
      <c r="R8" s="2"/>
    </row>
    <row r="9" spans="1:18" x14ac:dyDescent="0.25">
      <c r="A9" s="33" t="s">
        <v>396</v>
      </c>
      <c r="B9" s="34" t="s">
        <v>397</v>
      </c>
      <c r="C9" s="34" t="s">
        <v>397</v>
      </c>
      <c r="D9" s="124" t="s">
        <v>397</v>
      </c>
      <c r="E9" s="125"/>
      <c r="F9" s="124" t="s">
        <v>397</v>
      </c>
      <c r="G9" s="125"/>
      <c r="H9" s="124" t="s">
        <v>397</v>
      </c>
      <c r="I9" s="125"/>
      <c r="J9" s="105" t="s">
        <v>397</v>
      </c>
      <c r="K9" s="106"/>
      <c r="L9" s="35" t="s">
        <v>397</v>
      </c>
      <c r="M9" s="117" t="s">
        <v>397</v>
      </c>
      <c r="N9" s="118"/>
      <c r="O9" s="118"/>
      <c r="P9" s="119"/>
      <c r="Q9" s="2"/>
      <c r="R9" s="2"/>
    </row>
    <row r="10" spans="1:18" x14ac:dyDescent="0.25">
      <c r="A10" s="33" t="s">
        <v>398</v>
      </c>
      <c r="B10" s="34" t="s">
        <v>397</v>
      </c>
      <c r="C10" s="34" t="s">
        <v>397</v>
      </c>
      <c r="D10" s="103" t="s">
        <v>397</v>
      </c>
      <c r="E10" s="104"/>
      <c r="F10" s="103" t="s">
        <v>397</v>
      </c>
      <c r="G10" s="104"/>
      <c r="H10" s="103" t="s">
        <v>397</v>
      </c>
      <c r="I10" s="104"/>
      <c r="J10" s="105" t="s">
        <v>397</v>
      </c>
      <c r="K10" s="106"/>
      <c r="L10" s="35" t="s">
        <v>397</v>
      </c>
      <c r="M10" s="107" t="s">
        <v>397</v>
      </c>
      <c r="N10" s="108"/>
      <c r="O10" s="108"/>
      <c r="P10" s="109"/>
      <c r="Q10" s="2"/>
      <c r="R10" s="2"/>
    </row>
    <row r="11" spans="1:18" x14ac:dyDescent="0.25">
      <c r="A11" s="33" t="s">
        <v>399</v>
      </c>
      <c r="B11" s="34" t="s">
        <v>397</v>
      </c>
      <c r="C11" s="34" t="s">
        <v>397</v>
      </c>
      <c r="D11" s="103" t="s">
        <v>397</v>
      </c>
      <c r="E11" s="104"/>
      <c r="F11" s="103" t="s">
        <v>397</v>
      </c>
      <c r="G11" s="104"/>
      <c r="H11" s="103" t="s">
        <v>397</v>
      </c>
      <c r="I11" s="104"/>
      <c r="J11" s="105" t="s">
        <v>397</v>
      </c>
      <c r="K11" s="106"/>
      <c r="L11" s="35" t="s">
        <v>397</v>
      </c>
      <c r="M11" s="107" t="s">
        <v>397</v>
      </c>
      <c r="N11" s="108"/>
      <c r="O11" s="108"/>
      <c r="P11" s="109"/>
      <c r="Q11" s="2"/>
      <c r="R11" s="2"/>
    </row>
    <row r="12" spans="1:18" x14ac:dyDescent="0.25">
      <c r="A12" s="33" t="s">
        <v>400</v>
      </c>
      <c r="B12" s="34" t="s">
        <v>397</v>
      </c>
      <c r="C12" s="34" t="s">
        <v>397</v>
      </c>
      <c r="D12" s="103" t="s">
        <v>397</v>
      </c>
      <c r="E12" s="104"/>
      <c r="F12" s="103" t="s">
        <v>397</v>
      </c>
      <c r="G12" s="104"/>
      <c r="H12" s="103" t="s">
        <v>397</v>
      </c>
      <c r="I12" s="104"/>
      <c r="J12" s="105" t="s">
        <v>397</v>
      </c>
      <c r="K12" s="106"/>
      <c r="L12" s="35" t="s">
        <v>397</v>
      </c>
      <c r="M12" s="107" t="s">
        <v>397</v>
      </c>
      <c r="N12" s="108"/>
      <c r="O12" s="108"/>
      <c r="P12" s="109"/>
      <c r="Q12" s="2"/>
      <c r="R12" s="2"/>
    </row>
    <row r="13" spans="1:18" x14ac:dyDescent="0.25">
      <c r="A13" s="33" t="s">
        <v>411</v>
      </c>
      <c r="B13" s="34">
        <v>1</v>
      </c>
      <c r="C13" s="34">
        <v>1</v>
      </c>
      <c r="D13" s="103" t="s">
        <v>397</v>
      </c>
      <c r="E13" s="104"/>
      <c r="F13" s="103">
        <v>1</v>
      </c>
      <c r="G13" s="104"/>
      <c r="H13" s="103" t="s">
        <v>397</v>
      </c>
      <c r="I13" s="104"/>
      <c r="J13" s="105" t="s">
        <v>397</v>
      </c>
      <c r="K13" s="106"/>
      <c r="L13" s="35" t="s">
        <v>397</v>
      </c>
      <c r="M13" s="107" t="s">
        <v>397</v>
      </c>
      <c r="N13" s="108"/>
      <c r="O13" s="108"/>
      <c r="P13" s="109"/>
      <c r="Q13" s="2"/>
      <c r="R13" s="2"/>
    </row>
    <row r="14" spans="1:18" x14ac:dyDescent="0.25">
      <c r="A14" s="36" t="s">
        <v>401</v>
      </c>
      <c r="B14" s="37">
        <v>1</v>
      </c>
      <c r="C14" s="37">
        <v>1</v>
      </c>
      <c r="D14" s="110" t="s">
        <v>397</v>
      </c>
      <c r="E14" s="111"/>
      <c r="F14" s="112">
        <v>1</v>
      </c>
      <c r="G14" s="113"/>
      <c r="H14" s="112" t="s">
        <v>397</v>
      </c>
      <c r="I14" s="113"/>
      <c r="J14" s="112" t="s">
        <v>397</v>
      </c>
      <c r="K14" s="113"/>
      <c r="L14" s="37" t="s">
        <v>397</v>
      </c>
      <c r="M14" s="114" t="s">
        <v>397</v>
      </c>
      <c r="N14" s="115"/>
      <c r="O14" s="115"/>
      <c r="P14" s="116"/>
      <c r="Q14" s="2"/>
      <c r="R14" s="2"/>
    </row>
    <row r="15" spans="1:18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"/>
      <c r="R15" s="2"/>
    </row>
    <row r="16" spans="1:18" ht="38.25" x14ac:dyDescent="0.25">
      <c r="A16" s="39" t="s">
        <v>402</v>
      </c>
      <c r="B16" s="99" t="s">
        <v>403</v>
      </c>
      <c r="C16" s="100"/>
      <c r="D16" s="31" t="s">
        <v>404</v>
      </c>
      <c r="E16" s="99" t="s">
        <v>405</v>
      </c>
      <c r="F16" s="100"/>
      <c r="G16" s="99" t="s">
        <v>406</v>
      </c>
      <c r="H16" s="100"/>
      <c r="I16" s="99" t="s">
        <v>4</v>
      </c>
      <c r="J16" s="100"/>
      <c r="K16" s="31" t="s">
        <v>407</v>
      </c>
      <c r="L16" s="101" t="s">
        <v>408</v>
      </c>
      <c r="M16" s="102"/>
      <c r="N16" s="39" t="s">
        <v>409</v>
      </c>
      <c r="O16" s="40"/>
      <c r="P16" s="40"/>
      <c r="Q16" s="2"/>
      <c r="R16" s="2"/>
    </row>
    <row r="17" spans="1:18" x14ac:dyDescent="0.25">
      <c r="A17" s="41">
        <v>45441</v>
      </c>
      <c r="B17" s="99" t="s">
        <v>412</v>
      </c>
      <c r="C17" s="100"/>
      <c r="D17" s="31" t="s">
        <v>380</v>
      </c>
      <c r="E17" s="99" t="s">
        <v>413</v>
      </c>
      <c r="F17" s="100"/>
      <c r="G17" s="99" t="s">
        <v>414</v>
      </c>
      <c r="H17" s="100"/>
      <c r="I17" s="99" t="s">
        <v>73</v>
      </c>
      <c r="J17" s="100"/>
      <c r="K17" s="31" t="s">
        <v>24</v>
      </c>
      <c r="L17" s="101" t="s">
        <v>415</v>
      </c>
      <c r="M17" s="102"/>
      <c r="N17" s="39" t="s">
        <v>397</v>
      </c>
      <c r="O17" s="40"/>
      <c r="P17" s="40"/>
      <c r="Q17" s="2"/>
      <c r="R17" s="2"/>
    </row>
    <row r="18" spans="1:18" x14ac:dyDescent="0.25">
      <c r="Q18" s="2"/>
      <c r="R18" s="2"/>
    </row>
    <row r="19" spans="1:18" x14ac:dyDescent="0.25">
      <c r="Q19" s="2"/>
      <c r="R19" s="2"/>
    </row>
    <row r="20" spans="1:18" x14ac:dyDescent="0.25">
      <c r="Q20" s="2"/>
      <c r="R20" s="2"/>
    </row>
    <row r="21" spans="1:18" x14ac:dyDescent="0.25">
      <c r="Q21" s="2"/>
      <c r="R21" s="2"/>
    </row>
    <row r="22" spans="1:18" x14ac:dyDescent="0.25">
      <c r="Q22" s="2"/>
      <c r="R22" s="2"/>
    </row>
    <row r="23" spans="1:18" x14ac:dyDescent="0.25">
      <c r="Q23" s="2"/>
      <c r="R23" s="2"/>
    </row>
    <row r="24" spans="1:18" x14ac:dyDescent="0.25">
      <c r="Q24" s="2"/>
      <c r="R24" s="2"/>
    </row>
    <row r="25" spans="1:18" x14ac:dyDescent="0.25">
      <c r="Q25" s="2"/>
      <c r="R25" s="2"/>
    </row>
    <row r="26" spans="1:18" x14ac:dyDescent="0.25">
      <c r="Q26" s="2"/>
      <c r="R26" s="2"/>
    </row>
    <row r="27" spans="1:18" x14ac:dyDescent="0.25">
      <c r="Q27" s="2"/>
      <c r="R27" s="2"/>
    </row>
    <row r="28" spans="1:18" x14ac:dyDescent="0.25">
      <c r="Q28" s="2"/>
      <c r="R28" s="2"/>
    </row>
  </sheetData>
  <mergeCells count="54">
    <mergeCell ref="A7:A8"/>
    <mergeCell ref="B7:B8"/>
    <mergeCell ref="C7:E7"/>
    <mergeCell ref="F7:L7"/>
    <mergeCell ref="M7:P8"/>
    <mergeCell ref="O1:R2"/>
    <mergeCell ref="G2:K2"/>
    <mergeCell ref="G3:K5"/>
    <mergeCell ref="B6:L6"/>
    <mergeCell ref="M6:P6"/>
    <mergeCell ref="D8:E8"/>
    <mergeCell ref="F8:G8"/>
    <mergeCell ref="H8:I8"/>
    <mergeCell ref="J8:K8"/>
    <mergeCell ref="D9:E9"/>
    <mergeCell ref="F9:G9"/>
    <mergeCell ref="H9:I9"/>
    <mergeCell ref="J9:K9"/>
    <mergeCell ref="M9:P9"/>
    <mergeCell ref="D10:E10"/>
    <mergeCell ref="F10:G10"/>
    <mergeCell ref="H10:I10"/>
    <mergeCell ref="J10:K10"/>
    <mergeCell ref="M10:P10"/>
    <mergeCell ref="D12:E12"/>
    <mergeCell ref="F12:G12"/>
    <mergeCell ref="H12:I12"/>
    <mergeCell ref="J12:K12"/>
    <mergeCell ref="M12:P12"/>
    <mergeCell ref="D11:E11"/>
    <mergeCell ref="F11:G11"/>
    <mergeCell ref="H11:I11"/>
    <mergeCell ref="J11:K11"/>
    <mergeCell ref="M11:P11"/>
    <mergeCell ref="B16:C16"/>
    <mergeCell ref="E16:F16"/>
    <mergeCell ref="G16:H16"/>
    <mergeCell ref="I16:J16"/>
    <mergeCell ref="L16:M16"/>
    <mergeCell ref="D14:E14"/>
    <mergeCell ref="F14:G14"/>
    <mergeCell ref="H14:I14"/>
    <mergeCell ref="J14:K14"/>
    <mergeCell ref="M14:P14"/>
    <mergeCell ref="D13:E13"/>
    <mergeCell ref="F13:G13"/>
    <mergeCell ref="H13:I13"/>
    <mergeCell ref="J13:K13"/>
    <mergeCell ref="M13:P13"/>
    <mergeCell ref="B17:C17"/>
    <mergeCell ref="E17:F17"/>
    <mergeCell ref="G17:H17"/>
    <mergeCell ref="I17:J17"/>
    <mergeCell ref="L17:M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3"/>
  <sheetViews>
    <sheetView workbookViewId="0">
      <selection activeCell="G16" sqref="G16"/>
    </sheetView>
  </sheetViews>
  <sheetFormatPr defaultColWidth="9.140625" defaultRowHeight="15" x14ac:dyDescent="0.25"/>
  <cols>
    <col min="1" max="1" width="37.7109375" style="1" bestFit="1" customWidth="1"/>
    <col min="2" max="2" width="14.85546875" style="1" bestFit="1" customWidth="1"/>
    <col min="3" max="3" width="26.28515625" style="1" bestFit="1" customWidth="1"/>
    <col min="4" max="4" width="14.140625" style="1" bestFit="1" customWidth="1"/>
    <col min="5" max="5" width="36.28515625" style="1" bestFit="1" customWidth="1"/>
    <col min="6" max="6" width="21" style="1" bestFit="1" customWidth="1"/>
    <col min="7" max="12" width="9.140625" style="1"/>
    <col min="13" max="13" width="12.7109375" style="1" bestFit="1" customWidth="1"/>
    <col min="14" max="14" width="11" style="1" customWidth="1"/>
    <col min="15" max="15" width="12.7109375" style="1" bestFit="1" customWidth="1"/>
    <col min="16" max="16" width="9.140625" style="1"/>
    <col min="17" max="17" width="12.7109375" style="1" bestFit="1" customWidth="1"/>
    <col min="18" max="19" width="11.140625" style="1" bestFit="1" customWidth="1"/>
    <col min="20" max="16384" width="9.140625" style="1"/>
  </cols>
  <sheetData>
    <row r="1" spans="1:19" x14ac:dyDescent="0.25">
      <c r="F1" s="2"/>
      <c r="G1" s="2"/>
      <c r="H1" s="2"/>
      <c r="I1" s="2"/>
      <c r="J1" s="2"/>
      <c r="K1" s="2"/>
      <c r="L1" s="2"/>
      <c r="M1" s="2"/>
      <c r="N1" s="2"/>
      <c r="O1" s="126"/>
      <c r="P1" s="126"/>
      <c r="Q1" s="126"/>
      <c r="R1" s="126"/>
    </row>
    <row r="2" spans="1:19" ht="21" x14ac:dyDescent="0.35">
      <c r="E2" s="3" t="s">
        <v>476</v>
      </c>
      <c r="F2" s="4"/>
      <c r="H2" s="5"/>
      <c r="I2" s="5"/>
      <c r="J2" s="5"/>
      <c r="K2" s="5"/>
      <c r="L2" s="2"/>
      <c r="M2" s="2"/>
      <c r="N2" s="2"/>
      <c r="O2" s="126"/>
      <c r="P2" s="126"/>
      <c r="Q2" s="126"/>
      <c r="R2" s="126"/>
    </row>
    <row r="3" spans="1:19" x14ac:dyDescent="0.25">
      <c r="F3" s="2"/>
      <c r="G3" s="128"/>
      <c r="H3" s="128"/>
      <c r="I3" s="128"/>
      <c r="J3" s="128"/>
      <c r="K3" s="128"/>
      <c r="L3" s="2"/>
      <c r="M3" s="2"/>
      <c r="N3" s="2"/>
      <c r="O3" s="2"/>
      <c r="P3" s="2"/>
      <c r="Q3" s="2"/>
      <c r="R3" s="2"/>
    </row>
    <row r="4" spans="1:19" x14ac:dyDescent="0.25">
      <c r="A4" s="2"/>
      <c r="B4" s="2"/>
      <c r="C4" s="2"/>
      <c r="D4" s="2"/>
      <c r="E4" s="2"/>
      <c r="F4" s="2"/>
      <c r="G4" s="128"/>
      <c r="H4" s="128"/>
      <c r="I4" s="128"/>
      <c r="J4" s="128"/>
      <c r="K4" s="128"/>
      <c r="L4" s="2"/>
      <c r="M4" s="2"/>
      <c r="N4" s="2"/>
      <c r="O4" s="2"/>
      <c r="P4" s="2"/>
      <c r="Q4" s="2"/>
      <c r="R4" s="2"/>
    </row>
    <row r="5" spans="1:19" ht="39.75" customHeight="1" x14ac:dyDescent="0.25">
      <c r="Q5" s="6"/>
    </row>
    <row r="6" spans="1:19" x14ac:dyDescent="0.25">
      <c r="A6" s="7"/>
      <c r="B6" s="157" t="s">
        <v>416</v>
      </c>
      <c r="C6" s="158"/>
      <c r="D6" s="158"/>
      <c r="E6" s="158"/>
      <c r="F6" s="158"/>
      <c r="G6" s="158"/>
      <c r="H6" s="158"/>
      <c r="I6" s="158"/>
      <c r="J6" s="159"/>
      <c r="K6" s="160" t="s">
        <v>417</v>
      </c>
      <c r="L6" s="159"/>
    </row>
    <row r="7" spans="1:19" x14ac:dyDescent="0.25">
      <c r="A7" s="161" t="s">
        <v>385</v>
      </c>
      <c r="B7" s="161" t="s">
        <v>386</v>
      </c>
      <c r="C7" s="163" t="s">
        <v>388</v>
      </c>
      <c r="D7" s="164"/>
      <c r="E7" s="164"/>
      <c r="F7" s="164"/>
      <c r="G7" s="164"/>
      <c r="H7" s="164"/>
      <c r="I7" s="164"/>
      <c r="J7" s="165"/>
      <c r="K7" s="166" t="s">
        <v>418</v>
      </c>
      <c r="L7" s="167"/>
    </row>
    <row r="8" spans="1:19" x14ac:dyDescent="0.25">
      <c r="A8" s="162"/>
      <c r="B8" s="162"/>
      <c r="C8" s="8" t="s">
        <v>419</v>
      </c>
      <c r="D8" s="170" t="s">
        <v>420</v>
      </c>
      <c r="E8" s="171"/>
      <c r="F8" s="8" t="s">
        <v>421</v>
      </c>
      <c r="G8" s="172" t="s">
        <v>422</v>
      </c>
      <c r="H8" s="173"/>
      <c r="I8" s="173"/>
      <c r="J8" s="174"/>
      <c r="K8" s="168"/>
      <c r="L8" s="169"/>
      <c r="S8" s="6"/>
    </row>
    <row r="9" spans="1:19" x14ac:dyDescent="0.25">
      <c r="A9" s="9" t="s">
        <v>396</v>
      </c>
      <c r="B9" s="10">
        <v>7</v>
      </c>
      <c r="C9" s="10">
        <v>1</v>
      </c>
      <c r="D9" s="152">
        <v>1</v>
      </c>
      <c r="E9" s="153"/>
      <c r="F9" s="10">
        <v>4</v>
      </c>
      <c r="G9" s="154">
        <v>1</v>
      </c>
      <c r="H9" s="155"/>
      <c r="I9" s="155"/>
      <c r="J9" s="156"/>
      <c r="K9" s="149">
        <v>116894</v>
      </c>
      <c r="L9" s="150"/>
    </row>
    <row r="10" spans="1:19" x14ac:dyDescent="0.25">
      <c r="A10" s="9" t="s">
        <v>398</v>
      </c>
      <c r="B10" s="10">
        <v>20</v>
      </c>
      <c r="C10" s="10">
        <v>3</v>
      </c>
      <c r="D10" s="152">
        <v>1</v>
      </c>
      <c r="E10" s="153"/>
      <c r="F10" s="10">
        <v>3</v>
      </c>
      <c r="G10" s="154">
        <v>13</v>
      </c>
      <c r="H10" s="155"/>
      <c r="I10" s="155"/>
      <c r="J10" s="156"/>
      <c r="K10" s="149">
        <v>5418596</v>
      </c>
      <c r="L10" s="150"/>
    </row>
    <row r="11" spans="1:19" x14ac:dyDescent="0.25">
      <c r="A11" s="9" t="s">
        <v>399</v>
      </c>
      <c r="B11" s="10">
        <v>17</v>
      </c>
      <c r="C11" s="10">
        <v>8</v>
      </c>
      <c r="D11" s="152" t="s">
        <v>397</v>
      </c>
      <c r="E11" s="153"/>
      <c r="F11" s="10">
        <v>1</v>
      </c>
      <c r="G11" s="154">
        <v>8</v>
      </c>
      <c r="H11" s="155"/>
      <c r="I11" s="155"/>
      <c r="J11" s="156"/>
      <c r="K11" s="149">
        <v>15732868</v>
      </c>
      <c r="L11" s="150"/>
    </row>
    <row r="12" spans="1:19" x14ac:dyDescent="0.25">
      <c r="A12" s="9" t="s">
        <v>400</v>
      </c>
      <c r="B12" s="10">
        <v>22</v>
      </c>
      <c r="C12" s="10">
        <v>1</v>
      </c>
      <c r="D12" s="149">
        <v>2</v>
      </c>
      <c r="E12" s="150"/>
      <c r="F12" s="10">
        <v>4</v>
      </c>
      <c r="G12" s="149">
        <v>15</v>
      </c>
      <c r="H12" s="151"/>
      <c r="I12" s="151"/>
      <c r="J12" s="150"/>
      <c r="K12" s="149">
        <v>3657136</v>
      </c>
      <c r="L12" s="150"/>
    </row>
    <row r="13" spans="1:19" x14ac:dyDescent="0.25">
      <c r="A13" s="9" t="s">
        <v>411</v>
      </c>
      <c r="B13" s="10">
        <v>10</v>
      </c>
      <c r="C13" s="10">
        <v>2</v>
      </c>
      <c r="D13" s="149" t="s">
        <v>397</v>
      </c>
      <c r="E13" s="150"/>
      <c r="F13" s="10" t="s">
        <v>397</v>
      </c>
      <c r="G13" s="149">
        <v>8</v>
      </c>
      <c r="H13" s="151"/>
      <c r="I13" s="151"/>
      <c r="J13" s="150"/>
      <c r="K13" s="149">
        <v>59273915.899999999</v>
      </c>
      <c r="L13" s="150"/>
      <c r="M13" s="6"/>
    </row>
    <row r="14" spans="1:19" x14ac:dyDescent="0.25">
      <c r="A14" s="11" t="s">
        <v>401</v>
      </c>
      <c r="B14" s="12">
        <f>SUM(B9:B13)</f>
        <v>76</v>
      </c>
      <c r="C14" s="12">
        <f>SUM(C9:C13)</f>
        <v>15</v>
      </c>
      <c r="D14" s="144">
        <f>SUM(D9:E12)</f>
        <v>4</v>
      </c>
      <c r="E14" s="145"/>
      <c r="F14" s="12">
        <f>SUM(F9:F12)</f>
        <v>12</v>
      </c>
      <c r="G14" s="144">
        <f>SUM(G9:J13)</f>
        <v>45</v>
      </c>
      <c r="H14" s="146"/>
      <c r="I14" s="146"/>
      <c r="J14" s="145"/>
      <c r="K14" s="147">
        <f>SUM(K9:L13)</f>
        <v>84199409.900000006</v>
      </c>
      <c r="L14" s="148"/>
    </row>
    <row r="15" spans="1:19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9" x14ac:dyDescent="0.25">
      <c r="A16" s="15"/>
    </row>
    <row r="17" spans="1:9" x14ac:dyDescent="0.25">
      <c r="A17" s="16" t="s">
        <v>423</v>
      </c>
      <c r="B17" s="16" t="s">
        <v>424</v>
      </c>
      <c r="C17" s="17" t="s">
        <v>425</v>
      </c>
      <c r="D17" s="18" t="s">
        <v>426</v>
      </c>
      <c r="E17" s="16" t="s">
        <v>427</v>
      </c>
    </row>
    <row r="18" spans="1:9" x14ac:dyDescent="0.25">
      <c r="A18" s="19" t="s">
        <v>428</v>
      </c>
      <c r="B18" s="19">
        <v>45300</v>
      </c>
      <c r="C18" s="20">
        <v>226800</v>
      </c>
      <c r="D18" s="21">
        <v>1134</v>
      </c>
      <c r="E18" s="22" t="s">
        <v>429</v>
      </c>
    </row>
    <row r="19" spans="1:9" x14ac:dyDescent="0.25">
      <c r="A19" s="19" t="s">
        <v>310</v>
      </c>
      <c r="B19" s="19">
        <v>45306</v>
      </c>
      <c r="C19" s="20">
        <v>375000</v>
      </c>
      <c r="D19" s="21">
        <v>15000</v>
      </c>
      <c r="E19" s="22" t="s">
        <v>430</v>
      </c>
    </row>
    <row r="20" spans="1:9" x14ac:dyDescent="0.25">
      <c r="A20" s="23" t="s">
        <v>431</v>
      </c>
      <c r="B20" s="23">
        <v>45306</v>
      </c>
      <c r="C20" s="24">
        <v>196325</v>
      </c>
      <c r="D20" s="25">
        <v>36300</v>
      </c>
      <c r="E20" s="26" t="s">
        <v>432</v>
      </c>
    </row>
    <row r="21" spans="1:9" x14ac:dyDescent="0.25">
      <c r="A21" s="19" t="s">
        <v>310</v>
      </c>
      <c r="B21" s="19">
        <v>45307</v>
      </c>
      <c r="C21" s="20">
        <v>50000</v>
      </c>
      <c r="D21" s="21">
        <v>2000</v>
      </c>
      <c r="E21" s="22" t="s">
        <v>430</v>
      </c>
    </row>
    <row r="22" spans="1:9" x14ac:dyDescent="0.25">
      <c r="A22" s="23" t="s">
        <v>310</v>
      </c>
      <c r="B22" s="23">
        <v>45310</v>
      </c>
      <c r="C22" s="24">
        <v>1050000</v>
      </c>
      <c r="D22" s="25"/>
      <c r="E22" s="26" t="s">
        <v>433</v>
      </c>
    </row>
    <row r="23" spans="1:9" x14ac:dyDescent="0.25">
      <c r="A23" s="19" t="s">
        <v>291</v>
      </c>
      <c r="B23" s="19">
        <v>45314</v>
      </c>
      <c r="C23" s="20">
        <v>18000</v>
      </c>
      <c r="D23" s="21">
        <v>62460</v>
      </c>
      <c r="E23" s="22" t="s">
        <v>430</v>
      </c>
    </row>
    <row r="24" spans="1:9" x14ac:dyDescent="0.25">
      <c r="A24" s="27" t="s">
        <v>310</v>
      </c>
      <c r="B24" s="19">
        <v>45320</v>
      </c>
      <c r="C24" s="20">
        <v>162500</v>
      </c>
      <c r="D24" s="28"/>
      <c r="E24" s="29" t="s">
        <v>430</v>
      </c>
    </row>
    <row r="25" spans="1:9" x14ac:dyDescent="0.25">
      <c r="A25" s="27" t="s">
        <v>310</v>
      </c>
      <c r="B25" s="19">
        <v>45324</v>
      </c>
      <c r="C25" s="20">
        <v>50000</v>
      </c>
      <c r="D25" s="28">
        <v>2000</v>
      </c>
      <c r="E25" s="29" t="s">
        <v>434</v>
      </c>
    </row>
    <row r="26" spans="1:9" x14ac:dyDescent="0.25">
      <c r="A26" s="27" t="s">
        <v>435</v>
      </c>
      <c r="B26" s="19">
        <v>45327</v>
      </c>
      <c r="C26" s="20">
        <v>5000000</v>
      </c>
      <c r="D26" s="28"/>
      <c r="E26" s="29" t="s">
        <v>432</v>
      </c>
    </row>
    <row r="27" spans="1:9" x14ac:dyDescent="0.25">
      <c r="A27" s="27" t="s">
        <v>209</v>
      </c>
      <c r="B27" s="19">
        <v>45329</v>
      </c>
      <c r="C27" s="20">
        <v>14285714</v>
      </c>
      <c r="D27" s="28">
        <v>50000</v>
      </c>
      <c r="E27" s="29" t="s">
        <v>436</v>
      </c>
      <c r="I27" s="6"/>
    </row>
    <row r="28" spans="1:9" x14ac:dyDescent="0.25">
      <c r="A28" s="27" t="s">
        <v>209</v>
      </c>
      <c r="B28" s="19">
        <v>45329</v>
      </c>
      <c r="C28" s="20">
        <v>3928571</v>
      </c>
      <c r="D28" s="28"/>
      <c r="E28" s="29" t="s">
        <v>437</v>
      </c>
    </row>
    <row r="29" spans="1:9" x14ac:dyDescent="0.25">
      <c r="A29" s="27" t="s">
        <v>70</v>
      </c>
      <c r="B29" s="19">
        <v>45330</v>
      </c>
      <c r="C29" s="20">
        <v>100000</v>
      </c>
      <c r="D29" s="28">
        <v>2000</v>
      </c>
      <c r="E29" s="29" t="s">
        <v>434</v>
      </c>
    </row>
    <row r="30" spans="1:9" x14ac:dyDescent="0.25">
      <c r="A30" s="27" t="s">
        <v>438</v>
      </c>
      <c r="B30" s="19">
        <v>45330</v>
      </c>
      <c r="C30" s="20">
        <v>18000000</v>
      </c>
      <c r="D30" s="28" t="s">
        <v>439</v>
      </c>
      <c r="E30" s="29" t="s">
        <v>440</v>
      </c>
      <c r="F30" s="6"/>
    </row>
    <row r="31" spans="1:9" x14ac:dyDescent="0.25">
      <c r="A31" s="27" t="s">
        <v>441</v>
      </c>
      <c r="B31" s="19">
        <v>45334</v>
      </c>
      <c r="C31" s="20">
        <v>23809</v>
      </c>
      <c r="D31" s="28">
        <v>25000</v>
      </c>
      <c r="E31" s="29"/>
      <c r="F31" s="6"/>
    </row>
    <row r="32" spans="1:9" x14ac:dyDescent="0.25">
      <c r="A32" s="27" t="s">
        <v>442</v>
      </c>
      <c r="B32" s="19">
        <v>45335</v>
      </c>
      <c r="C32" s="20">
        <v>2470756</v>
      </c>
      <c r="D32" s="28"/>
      <c r="E32" s="29"/>
      <c r="F32" s="6"/>
    </row>
    <row r="33" spans="1:5" x14ac:dyDescent="0.25">
      <c r="A33" s="27" t="s">
        <v>443</v>
      </c>
      <c r="B33" s="19">
        <v>45337</v>
      </c>
      <c r="C33" s="20">
        <v>160000000</v>
      </c>
      <c r="D33" s="28">
        <v>4000000</v>
      </c>
      <c r="E33" s="29" t="s">
        <v>432</v>
      </c>
    </row>
    <row r="34" spans="1:5" x14ac:dyDescent="0.25">
      <c r="A34" s="27" t="s">
        <v>443</v>
      </c>
      <c r="B34" s="19">
        <v>45338</v>
      </c>
      <c r="C34" s="20">
        <v>40000000</v>
      </c>
      <c r="D34" s="28">
        <v>110202</v>
      </c>
      <c r="E34" s="29"/>
    </row>
    <row r="35" spans="1:5" x14ac:dyDescent="0.25">
      <c r="A35" s="27" t="s">
        <v>228</v>
      </c>
      <c r="B35" s="19">
        <v>45342</v>
      </c>
      <c r="C35" s="20">
        <v>210000000</v>
      </c>
      <c r="D35" s="28">
        <v>105000</v>
      </c>
      <c r="E35" s="29"/>
    </row>
    <row r="36" spans="1:5" x14ac:dyDescent="0.25">
      <c r="A36" s="27" t="s">
        <v>444</v>
      </c>
      <c r="B36" s="19">
        <v>45344</v>
      </c>
      <c r="C36" s="20">
        <v>29997</v>
      </c>
      <c r="D36" s="28"/>
      <c r="E36" s="29" t="s">
        <v>445</v>
      </c>
    </row>
    <row r="37" spans="1:5" x14ac:dyDescent="0.25">
      <c r="A37" s="27" t="s">
        <v>263</v>
      </c>
      <c r="B37" s="19">
        <v>45348</v>
      </c>
      <c r="C37" s="20">
        <v>10900000</v>
      </c>
      <c r="D37" s="28"/>
      <c r="E37" s="29"/>
    </row>
    <row r="38" spans="1:5" x14ac:dyDescent="0.25">
      <c r="A38" s="27" t="s">
        <v>263</v>
      </c>
      <c r="B38" s="19">
        <v>45350</v>
      </c>
      <c r="C38" s="20">
        <v>150000</v>
      </c>
      <c r="D38" s="28">
        <v>7500</v>
      </c>
      <c r="E38" s="29" t="s">
        <v>420</v>
      </c>
    </row>
    <row r="39" spans="1:5" x14ac:dyDescent="0.25">
      <c r="A39" s="27" t="s">
        <v>446</v>
      </c>
      <c r="B39" s="19">
        <v>45348</v>
      </c>
      <c r="C39" s="20">
        <v>9999999</v>
      </c>
      <c r="D39" s="28">
        <v>1000000</v>
      </c>
      <c r="E39" s="29" t="s">
        <v>447</v>
      </c>
    </row>
    <row r="40" spans="1:5" x14ac:dyDescent="0.25">
      <c r="A40" s="27" t="s">
        <v>448</v>
      </c>
      <c r="B40" s="19">
        <v>45348</v>
      </c>
      <c r="C40" s="20">
        <v>3173106</v>
      </c>
      <c r="D40" s="28"/>
      <c r="E40" s="29"/>
    </row>
    <row r="41" spans="1:5" x14ac:dyDescent="0.25">
      <c r="A41" s="27" t="s">
        <v>209</v>
      </c>
      <c r="B41" s="19">
        <v>45350</v>
      </c>
      <c r="C41" s="20">
        <v>7200000</v>
      </c>
      <c r="D41" s="28"/>
      <c r="E41" s="29" t="s">
        <v>447</v>
      </c>
    </row>
    <row r="42" spans="1:5" x14ac:dyDescent="0.25">
      <c r="A42" s="27" t="s">
        <v>428</v>
      </c>
      <c r="B42" s="19">
        <v>45345</v>
      </c>
      <c r="C42" s="20">
        <v>146224800</v>
      </c>
      <c r="D42" s="28"/>
      <c r="E42" s="29"/>
    </row>
    <row r="43" spans="1:5" ht="15" customHeight="1" x14ac:dyDescent="0.25">
      <c r="A43" s="27" t="s">
        <v>449</v>
      </c>
      <c r="B43" s="19">
        <v>45349</v>
      </c>
      <c r="C43" s="20">
        <v>2618543</v>
      </c>
      <c r="D43" s="28" t="s">
        <v>450</v>
      </c>
      <c r="E43" s="29" t="s">
        <v>432</v>
      </c>
    </row>
    <row r="44" spans="1:5" x14ac:dyDescent="0.25">
      <c r="A44" s="27" t="s">
        <v>451</v>
      </c>
      <c r="B44" s="19">
        <v>45350</v>
      </c>
      <c r="C44" s="20">
        <v>40000</v>
      </c>
      <c r="D44" s="28"/>
      <c r="E44" s="29" t="s">
        <v>430</v>
      </c>
    </row>
    <row r="45" spans="1:5" x14ac:dyDescent="0.25">
      <c r="A45" s="27" t="s">
        <v>452</v>
      </c>
      <c r="B45" s="19">
        <v>44989</v>
      </c>
      <c r="C45" s="20">
        <v>57142857</v>
      </c>
      <c r="D45" s="28">
        <v>200000</v>
      </c>
      <c r="E45" s="29" t="s">
        <v>453</v>
      </c>
    </row>
    <row r="46" spans="1:5" x14ac:dyDescent="0.25">
      <c r="A46" s="27" t="s">
        <v>454</v>
      </c>
      <c r="B46" s="19">
        <v>44989</v>
      </c>
      <c r="C46" s="20">
        <v>12966667</v>
      </c>
      <c r="D46" s="28">
        <v>5700000</v>
      </c>
      <c r="E46" s="29" t="s">
        <v>432</v>
      </c>
    </row>
    <row r="47" spans="1:5" x14ac:dyDescent="0.25">
      <c r="A47" s="27" t="s">
        <v>455</v>
      </c>
      <c r="B47" s="19">
        <v>45356</v>
      </c>
      <c r="C47" s="20">
        <v>3731250</v>
      </c>
      <c r="D47" s="28">
        <v>447750</v>
      </c>
      <c r="E47" s="29"/>
    </row>
    <row r="48" spans="1:5" x14ac:dyDescent="0.25">
      <c r="A48" s="27" t="s">
        <v>456</v>
      </c>
      <c r="B48" s="19">
        <v>45359</v>
      </c>
      <c r="C48" s="20">
        <v>90222223</v>
      </c>
      <c r="D48" s="28">
        <v>2030000</v>
      </c>
      <c r="E48" s="29" t="s">
        <v>432</v>
      </c>
    </row>
    <row r="49" spans="1:5" x14ac:dyDescent="0.25">
      <c r="A49" s="27" t="s">
        <v>457</v>
      </c>
      <c r="B49" s="19">
        <v>45358</v>
      </c>
      <c r="C49" s="20">
        <v>10000000</v>
      </c>
      <c r="D49" s="28">
        <v>50000</v>
      </c>
      <c r="E49" s="29"/>
    </row>
    <row r="50" spans="1:5" x14ac:dyDescent="0.25">
      <c r="A50" s="27" t="s">
        <v>266</v>
      </c>
      <c r="B50" s="19">
        <v>45362</v>
      </c>
      <c r="C50" s="20">
        <v>276102</v>
      </c>
      <c r="D50" s="28">
        <v>430328</v>
      </c>
      <c r="E50" s="29" t="s">
        <v>458</v>
      </c>
    </row>
    <row r="51" spans="1:5" x14ac:dyDescent="0.25">
      <c r="A51" s="27" t="s">
        <v>459</v>
      </c>
      <c r="B51" s="19">
        <v>45358</v>
      </c>
      <c r="C51" s="20">
        <v>2400000</v>
      </c>
      <c r="D51" s="28"/>
      <c r="E51" s="29" t="s">
        <v>433</v>
      </c>
    </row>
    <row r="52" spans="1:5" x14ac:dyDescent="0.25">
      <c r="A52" s="27" t="s">
        <v>460</v>
      </c>
      <c r="B52" s="19">
        <v>45359</v>
      </c>
      <c r="C52" s="20">
        <v>242000000</v>
      </c>
      <c r="D52" s="28">
        <v>242000</v>
      </c>
      <c r="E52" s="29" t="s">
        <v>461</v>
      </c>
    </row>
    <row r="53" spans="1:5" x14ac:dyDescent="0.25">
      <c r="A53" s="27" t="s">
        <v>462</v>
      </c>
      <c r="B53" s="19">
        <v>45364</v>
      </c>
      <c r="C53" s="20">
        <v>416666</v>
      </c>
      <c r="D53" s="28"/>
      <c r="E53" s="29" t="s">
        <v>433</v>
      </c>
    </row>
    <row r="54" spans="1:5" x14ac:dyDescent="0.25">
      <c r="A54" s="27" t="s">
        <v>138</v>
      </c>
      <c r="B54" s="19">
        <v>45371</v>
      </c>
      <c r="C54" s="20">
        <v>22256000</v>
      </c>
      <c r="D54" s="28">
        <v>472500</v>
      </c>
      <c r="E54" s="29" t="s">
        <v>432</v>
      </c>
    </row>
    <row r="55" spans="1:5" x14ac:dyDescent="0.25">
      <c r="A55" s="27" t="s">
        <v>135</v>
      </c>
      <c r="B55" s="19">
        <v>45371</v>
      </c>
      <c r="C55" s="20">
        <v>19382698</v>
      </c>
      <c r="D55" s="28">
        <v>290740</v>
      </c>
      <c r="E55" s="29" t="s">
        <v>432</v>
      </c>
    </row>
    <row r="56" spans="1:5" x14ac:dyDescent="0.25">
      <c r="A56" s="27" t="s">
        <v>463</v>
      </c>
      <c r="B56" s="19">
        <v>45369</v>
      </c>
      <c r="C56" s="20">
        <v>66666667</v>
      </c>
      <c r="D56" s="28">
        <v>3500000</v>
      </c>
      <c r="E56" s="29" t="s">
        <v>461</v>
      </c>
    </row>
    <row r="57" spans="1:5" x14ac:dyDescent="0.25">
      <c r="A57" s="27" t="s">
        <v>460</v>
      </c>
      <c r="B57" s="19">
        <v>45372</v>
      </c>
      <c r="C57" s="20">
        <v>150000000</v>
      </c>
      <c r="D57" s="28"/>
      <c r="E57" s="29" t="s">
        <v>432</v>
      </c>
    </row>
    <row r="58" spans="1:5" x14ac:dyDescent="0.25">
      <c r="A58" s="27" t="s">
        <v>345</v>
      </c>
      <c r="B58" s="19">
        <v>45373</v>
      </c>
      <c r="C58" s="20">
        <v>41255</v>
      </c>
      <c r="D58" s="28" t="s">
        <v>464</v>
      </c>
      <c r="E58" s="29" t="s">
        <v>453</v>
      </c>
    </row>
    <row r="59" spans="1:5" x14ac:dyDescent="0.25">
      <c r="A59" s="27" t="s">
        <v>459</v>
      </c>
      <c r="B59" s="19">
        <v>45378</v>
      </c>
      <c r="C59" s="20">
        <v>125000</v>
      </c>
      <c r="D59" s="28">
        <v>5000</v>
      </c>
      <c r="E59" s="29" t="s">
        <v>430</v>
      </c>
    </row>
    <row r="60" spans="1:5" x14ac:dyDescent="0.25">
      <c r="A60" s="27" t="s">
        <v>465</v>
      </c>
      <c r="B60" s="19">
        <v>45379</v>
      </c>
      <c r="C60" s="20">
        <v>4000000</v>
      </c>
      <c r="D60" s="28">
        <v>20000</v>
      </c>
      <c r="E60" s="29" t="s">
        <v>432</v>
      </c>
    </row>
    <row r="61" spans="1:5" x14ac:dyDescent="0.25">
      <c r="A61" s="27" t="s">
        <v>466</v>
      </c>
      <c r="B61" s="19">
        <v>45365</v>
      </c>
      <c r="C61" s="20">
        <v>2232905</v>
      </c>
      <c r="D61" s="28">
        <v>2344550</v>
      </c>
      <c r="E61" s="29"/>
    </row>
    <row r="62" spans="1:5" x14ac:dyDescent="0.25">
      <c r="A62" s="27" t="s">
        <v>171</v>
      </c>
      <c r="B62" s="19">
        <v>45397</v>
      </c>
      <c r="C62" s="20">
        <v>15600000</v>
      </c>
      <c r="D62" s="28">
        <v>78000</v>
      </c>
      <c r="E62" s="29"/>
    </row>
    <row r="63" spans="1:5" x14ac:dyDescent="0.25">
      <c r="A63" s="27" t="s">
        <v>428</v>
      </c>
      <c r="B63" s="19">
        <v>45394</v>
      </c>
      <c r="C63" s="20">
        <v>20000000</v>
      </c>
      <c r="D63" s="28">
        <v>100000</v>
      </c>
      <c r="E63" s="29" t="s">
        <v>429</v>
      </c>
    </row>
    <row r="64" spans="1:5" x14ac:dyDescent="0.25">
      <c r="A64" s="27" t="s">
        <v>467</v>
      </c>
      <c r="B64" s="19">
        <v>45397</v>
      </c>
      <c r="C64" s="20">
        <v>430586</v>
      </c>
      <c r="D64" s="28">
        <v>53823</v>
      </c>
      <c r="E64" s="29"/>
    </row>
    <row r="65" spans="1:5" x14ac:dyDescent="0.25">
      <c r="A65" s="27" t="s">
        <v>468</v>
      </c>
      <c r="B65" s="19">
        <v>45386</v>
      </c>
      <c r="C65" s="20">
        <v>17000000</v>
      </c>
      <c r="D65" s="28" t="s">
        <v>469</v>
      </c>
      <c r="E65" s="29" t="s">
        <v>453</v>
      </c>
    </row>
    <row r="66" spans="1:5" x14ac:dyDescent="0.25">
      <c r="A66" s="27" t="s">
        <v>263</v>
      </c>
      <c r="B66" s="19">
        <v>45393</v>
      </c>
      <c r="C66" s="20">
        <v>1200000</v>
      </c>
      <c r="D66" s="28">
        <v>60000</v>
      </c>
      <c r="E66" s="29" t="s">
        <v>429</v>
      </c>
    </row>
    <row r="67" spans="1:5" x14ac:dyDescent="0.25">
      <c r="A67" s="27" t="s">
        <v>66</v>
      </c>
      <c r="B67" s="19">
        <v>45394</v>
      </c>
      <c r="C67" s="20">
        <v>1741667</v>
      </c>
      <c r="D67" s="28">
        <v>174166.7</v>
      </c>
      <c r="E67" s="29"/>
    </row>
    <row r="68" spans="1:5" x14ac:dyDescent="0.25">
      <c r="A68" s="27" t="s">
        <v>66</v>
      </c>
      <c r="B68" s="19">
        <v>45401</v>
      </c>
      <c r="C68" s="20">
        <v>5383333</v>
      </c>
      <c r="D68" s="28">
        <v>538333</v>
      </c>
      <c r="E68" s="29" t="s">
        <v>430</v>
      </c>
    </row>
    <row r="69" spans="1:5" x14ac:dyDescent="0.25">
      <c r="A69" s="27" t="s">
        <v>66</v>
      </c>
      <c r="B69" s="19">
        <v>45408</v>
      </c>
      <c r="C69" s="20">
        <v>258333</v>
      </c>
      <c r="D69" s="28">
        <v>25833.3</v>
      </c>
      <c r="E69" s="29"/>
    </row>
    <row r="70" spans="1:5" x14ac:dyDescent="0.25">
      <c r="A70" s="27" t="s">
        <v>110</v>
      </c>
      <c r="B70" s="19">
        <v>45393</v>
      </c>
      <c r="C70" s="20">
        <v>1854646</v>
      </c>
      <c r="D70" s="28">
        <v>1290000</v>
      </c>
      <c r="E70" s="29"/>
    </row>
    <row r="71" spans="1:5" x14ac:dyDescent="0.25">
      <c r="A71" s="27" t="s">
        <v>470</v>
      </c>
      <c r="B71" s="19">
        <v>45412</v>
      </c>
      <c r="C71" s="20">
        <v>800000</v>
      </c>
      <c r="D71" s="28">
        <v>160000</v>
      </c>
      <c r="E71" s="29" t="s">
        <v>430</v>
      </c>
    </row>
    <row r="72" spans="1:5" x14ac:dyDescent="0.25">
      <c r="A72" s="27" t="s">
        <v>310</v>
      </c>
      <c r="B72" s="19">
        <v>45399</v>
      </c>
      <c r="C72" s="20">
        <v>2797762</v>
      </c>
      <c r="D72" s="28" t="s">
        <v>469</v>
      </c>
      <c r="E72" s="29" t="s">
        <v>437</v>
      </c>
    </row>
    <row r="73" spans="1:5" x14ac:dyDescent="0.25">
      <c r="A73" s="27" t="s">
        <v>310</v>
      </c>
      <c r="B73" s="19">
        <v>45404</v>
      </c>
      <c r="C73" s="20">
        <v>412500</v>
      </c>
      <c r="D73" s="28">
        <v>16500</v>
      </c>
      <c r="E73" s="29" t="s">
        <v>430</v>
      </c>
    </row>
    <row r="74" spans="1:5" x14ac:dyDescent="0.25">
      <c r="A74" s="27" t="s">
        <v>310</v>
      </c>
      <c r="B74" s="19">
        <v>45411</v>
      </c>
      <c r="C74" s="20">
        <v>1050000</v>
      </c>
      <c r="D74" s="28" t="s">
        <v>469</v>
      </c>
      <c r="E74" s="29"/>
    </row>
    <row r="75" spans="1:5" x14ac:dyDescent="0.25">
      <c r="A75" s="27" t="s">
        <v>471</v>
      </c>
      <c r="B75" s="19">
        <v>45385</v>
      </c>
      <c r="C75" s="20"/>
      <c r="D75" s="28"/>
      <c r="E75" s="29"/>
    </row>
    <row r="76" spans="1:5" x14ac:dyDescent="0.25">
      <c r="A76" s="27" t="s">
        <v>472</v>
      </c>
      <c r="B76" s="19">
        <v>45385</v>
      </c>
      <c r="C76" s="20">
        <v>2941176</v>
      </c>
      <c r="D76" s="28">
        <v>50000</v>
      </c>
      <c r="E76" s="29" t="s">
        <v>453</v>
      </c>
    </row>
    <row r="77" spans="1:5" x14ac:dyDescent="0.25">
      <c r="A77" s="27" t="s">
        <v>472</v>
      </c>
      <c r="B77" s="19">
        <v>45401</v>
      </c>
      <c r="C77" s="20">
        <v>3628208</v>
      </c>
      <c r="D77" s="28">
        <v>61680</v>
      </c>
      <c r="E77" s="29" t="s">
        <v>447</v>
      </c>
    </row>
    <row r="78" spans="1:5" x14ac:dyDescent="0.25">
      <c r="A78" s="27" t="s">
        <v>473</v>
      </c>
      <c r="B78" s="19">
        <v>45406</v>
      </c>
      <c r="C78" s="20">
        <v>55003</v>
      </c>
      <c r="D78" s="28" t="s">
        <v>469</v>
      </c>
      <c r="E78" s="29"/>
    </row>
    <row r="79" spans="1:5" x14ac:dyDescent="0.25">
      <c r="A79" s="27" t="s">
        <v>215</v>
      </c>
      <c r="B79" s="19">
        <v>45401</v>
      </c>
      <c r="C79" s="20">
        <v>71250000</v>
      </c>
      <c r="D79" s="28">
        <v>712500</v>
      </c>
      <c r="E79" s="29" t="s">
        <v>474</v>
      </c>
    </row>
    <row r="80" spans="1:5" x14ac:dyDescent="0.25">
      <c r="A80" s="27" t="s">
        <v>465</v>
      </c>
      <c r="B80" s="19">
        <v>45397</v>
      </c>
      <c r="C80" s="20">
        <v>1500000</v>
      </c>
      <c r="D80" s="28" t="s">
        <v>469</v>
      </c>
      <c r="E80" s="29"/>
    </row>
    <row r="81" spans="1:5" x14ac:dyDescent="0.25">
      <c r="A81" s="27" t="s">
        <v>475</v>
      </c>
      <c r="B81" s="19">
        <v>45392</v>
      </c>
      <c r="C81" s="20">
        <v>153339</v>
      </c>
      <c r="D81" s="28">
        <v>36300</v>
      </c>
      <c r="E81" s="29"/>
    </row>
    <row r="82" spans="1:5" x14ac:dyDescent="0.25">
      <c r="A82" s="27" t="s">
        <v>47</v>
      </c>
      <c r="B82" s="19">
        <v>45384</v>
      </c>
      <c r="C82" s="20">
        <v>5000000</v>
      </c>
      <c r="D82" s="28">
        <v>300000</v>
      </c>
      <c r="E82" s="29" t="s">
        <v>432</v>
      </c>
    </row>
    <row r="83" spans="1:5" x14ac:dyDescent="0.25">
      <c r="A83" s="27" t="s">
        <v>328</v>
      </c>
      <c r="B83" s="19">
        <v>45401</v>
      </c>
      <c r="C83" s="20">
        <v>26377951</v>
      </c>
      <c r="D83" s="28"/>
      <c r="E83" s="29" t="s">
        <v>453</v>
      </c>
    </row>
    <row r="84" spans="1:5" x14ac:dyDescent="0.25">
      <c r="A84" s="27" t="s">
        <v>477</v>
      </c>
      <c r="B84" s="19">
        <v>45414</v>
      </c>
      <c r="C84" s="20" t="s">
        <v>469</v>
      </c>
      <c r="D84" s="28" t="s">
        <v>469</v>
      </c>
      <c r="E84" s="29" t="s">
        <v>453</v>
      </c>
    </row>
    <row r="85" spans="1:5" x14ac:dyDescent="0.25">
      <c r="A85" s="27" t="s">
        <v>248</v>
      </c>
      <c r="B85" s="19">
        <v>45420</v>
      </c>
      <c r="C85" s="20"/>
      <c r="D85" s="28" t="s">
        <v>469</v>
      </c>
      <c r="E85" s="29" t="s">
        <v>453</v>
      </c>
    </row>
    <row r="86" spans="1:5" x14ac:dyDescent="0.25">
      <c r="A86" s="27" t="s">
        <v>478</v>
      </c>
      <c r="B86" s="19">
        <v>45427</v>
      </c>
      <c r="C86" s="20">
        <v>14000000</v>
      </c>
      <c r="D86" s="28" t="s">
        <v>469</v>
      </c>
      <c r="E86" s="29" t="s">
        <v>479</v>
      </c>
    </row>
    <row r="87" spans="1:5" x14ac:dyDescent="0.25">
      <c r="A87" s="27" t="s">
        <v>480</v>
      </c>
      <c r="B87" s="19">
        <v>45425</v>
      </c>
      <c r="C87" s="20">
        <v>12773</v>
      </c>
      <c r="D87" s="28">
        <v>34998.019999999997</v>
      </c>
      <c r="E87" s="29" t="s">
        <v>458</v>
      </c>
    </row>
    <row r="88" spans="1:5" x14ac:dyDescent="0.25">
      <c r="A88" s="27" t="s">
        <v>325</v>
      </c>
      <c r="B88" s="19">
        <v>45429</v>
      </c>
      <c r="C88" s="20">
        <v>3705000</v>
      </c>
      <c r="D88" s="28" t="s">
        <v>469</v>
      </c>
      <c r="E88" s="29" t="s">
        <v>458</v>
      </c>
    </row>
    <row r="89" spans="1:5" x14ac:dyDescent="0.25">
      <c r="A89" s="27" t="s">
        <v>342</v>
      </c>
      <c r="B89" s="19">
        <v>45426</v>
      </c>
      <c r="C89" s="20">
        <v>1886819</v>
      </c>
      <c r="D89" s="28" t="s">
        <v>469</v>
      </c>
      <c r="E89" s="29" t="s">
        <v>453</v>
      </c>
    </row>
    <row r="90" spans="1:5" x14ac:dyDescent="0.25">
      <c r="A90" s="27" t="s">
        <v>481</v>
      </c>
      <c r="B90" s="19">
        <v>45434</v>
      </c>
      <c r="C90" s="20">
        <v>534917</v>
      </c>
      <c r="D90" s="28">
        <v>1856161.99</v>
      </c>
      <c r="E90" s="29"/>
    </row>
    <row r="91" spans="1:5" x14ac:dyDescent="0.25">
      <c r="A91" s="27" t="s">
        <v>345</v>
      </c>
      <c r="B91" s="19">
        <v>45432</v>
      </c>
      <c r="C91" s="20">
        <v>67387</v>
      </c>
      <c r="D91" s="28" t="s">
        <v>482</v>
      </c>
      <c r="E91" s="29" t="s">
        <v>483</v>
      </c>
    </row>
    <row r="92" spans="1:5" x14ac:dyDescent="0.25">
      <c r="A92" s="27" t="s">
        <v>280</v>
      </c>
      <c r="B92" s="19">
        <v>45436</v>
      </c>
      <c r="C92" s="20">
        <v>6011983</v>
      </c>
      <c r="D92" s="28">
        <v>1382756.09</v>
      </c>
      <c r="E92" s="29" t="s">
        <v>484</v>
      </c>
    </row>
    <row r="93" spans="1:5" x14ac:dyDescent="0.25">
      <c r="A93" s="27" t="s">
        <v>280</v>
      </c>
      <c r="B93" s="19">
        <v>45436</v>
      </c>
      <c r="C93" s="20">
        <v>191067307</v>
      </c>
      <c r="D93" s="28">
        <v>55999999.799999997</v>
      </c>
      <c r="E93" s="29" t="s">
        <v>432</v>
      </c>
    </row>
  </sheetData>
  <mergeCells count="28"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4:E14"/>
    <mergeCell ref="G14:J14"/>
    <mergeCell ref="K14:L14"/>
    <mergeCell ref="D13:E13"/>
    <mergeCell ref="G13:J13"/>
    <mergeCell ref="K13:L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AB2852-B831-45B1-AA5F-5F9FE993809B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C08A049D-736F-44BC-A2BC-C4F750D90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15E85-7A2B-4320-A4B3-FDFF17007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Tom Crinks</cp:lastModifiedBy>
  <dcterms:created xsi:type="dcterms:W3CDTF">2024-06-07T09:44:46Z</dcterms:created>
  <dcterms:modified xsi:type="dcterms:W3CDTF">2024-06-19T15:47:42Z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</Properties>
</file>