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342" documentId="8_{CE77B05C-378D-4CD1-BACD-D4C89019B49E}" xr6:coauthVersionLast="47" xr6:coauthVersionMax="47" xr10:uidLastSave="{D56B4CEF-77B6-4BEF-B22F-776A2D0E2D75}"/>
  <bookViews>
    <workbookView xWindow="-19365" yWindow="-21720" windowWidth="38640" windowHeight="21120" activeTab="2" xr2:uid="{5601A3F1-1B1D-4DB0-A1C3-4576FECF35CE}"/>
  </bookViews>
  <sheets>
    <sheet name="Trading Data" sheetId="1" r:id="rId1"/>
    <sheet name="New Admissions" sheetId="2" r:id="rId2"/>
    <sheet name="Further Issues" sheetId="3" r:id="rId3"/>
  </sheets>
  <externalReferences>
    <externalReference r:id="rId4"/>
  </externalReferences>
  <definedNames>
    <definedName name="_xlnm._FilterDatabase" localSheetId="0" hidden="1">'Trading Data'!$A$6:$L$111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3" l="1"/>
  <c r="K12" i="3"/>
  <c r="G13" i="3"/>
  <c r="F13" i="3"/>
  <c r="D13" i="3"/>
  <c r="C13" i="3"/>
  <c r="B13" i="3"/>
  <c r="M13" i="2"/>
  <c r="F13" i="2"/>
  <c r="C13" i="2"/>
  <c r="B13" i="2"/>
  <c r="K10" i="3"/>
  <c r="K9" i="3"/>
</calcChain>
</file>

<file path=xl/sharedStrings.xml><?xml version="1.0" encoding="utf-8"?>
<sst xmlns="http://schemas.openxmlformats.org/spreadsheetml/2006/main" count="923" uniqueCount="421">
  <si>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</si>
  <si>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</si>
  <si>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</si>
  <si>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</si>
  <si>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</si>
  <si>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</si>
  <si>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</si>
  <si>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</si>
  <si>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</si>
  <si>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</si>
  <si>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</si>
  <si>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</si>
  <si>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</si>
  <si>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</si>
  <si>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</si>
  <si>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</si>
  <si>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</si>
  <si>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</si>
  <si>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</si>
  <si>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</si>
  <si>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</si>
  <si>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</si>
  <si>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</si>
  <si>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</si>
  <si>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</si>
  <si>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</si>
  <si>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GB00BMVSDN09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</si>
  <si>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</si>
  <si>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</si>
  <si>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</si>
  <si>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</si>
  <si>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</si>
  <si>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</si>
  <si>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</si>
  <si>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</si>
  <si>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</si>
  <si>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</si>
  <si>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</si>
  <si>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</si>
  <si>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</si>
  <si>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</si>
  <si>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</si>
  <si>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</si>
  <si>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</si>
  <si>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</si>
  <si>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</si>
  <si>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</si>
  <si>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</si>
  <si>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</si>
  <si>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</si>
  <si>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</si>
  <si>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</si>
  <si>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</si>
  <si>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</si>
  <si>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</si>
  <si>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</si>
  <si>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</si>
  <si>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</si>
  <si>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</si>
  <si>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</si>
  <si>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</si>
  <si>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</si>
  <si>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</si>
  <si>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</si>
  <si>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</si>
  <si>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</si>
  <si>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</si>
  <si>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</si>
  <si>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</si>
  <si>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</si>
  <si>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</si>
  <si>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</si>
  <si>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</si>
  <si>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</si>
  <si>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</si>
  <si>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</si>
  <si>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</si>
  <si>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</si>
  <si>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</si>
  <si>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</si>
  <si>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</si>
  <si>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</si>
  <si>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</si>
  <si>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</si>
  <si>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</si>
  <si>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</si>
  <si>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</si>
  <si>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</si>
  <si>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</si>
  <si>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</si>
  <si>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</si>
  <si>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</si>
  <si>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</si>
  <si>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</si>
  <si>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</si>
  <si>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</si>
  <si>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</si>
  <si>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</si>
  <si>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</si>
  <si>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</si>
  <si>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</si>
  <si>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</si>
  <si>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</si>
  <si>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</si>
  <si>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</si>
  <si>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</si>
  <si>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</si>
  <si>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</si>
  <si>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</si>
  <si>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</si>
  <si>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</si>
  <si>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</si>
  <si>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</si>
  <si>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</si>
  <si>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</si>
  <si>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</si>
  <si>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</si>
  <si>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</si>
  <si>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</si>
  <si>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</si>
  <si>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</si>
  <si>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</si>
  <si>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</si>
  <si>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</si>
  <si>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</si>
  <si>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</si>
  <si>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</si>
  <si>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</si>
  <si>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</si>
  <si>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</si>
  <si>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</si>
  <si>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</si>
  <si>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</si>
  <si>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</si>
  <si>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</si>
  <si>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</si>
  <si>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</si>
  <si>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</si>
  <si>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</si>
  <si>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</si>
  <si>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</si>
  <si>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</si>
  <si>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</si>
  <si>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</si>
  <si>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</si>
  <si>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Samarkand Group plc</t>
  </si>
  <si>
    <t>SMK</t>
  </si>
  <si>
    <t>GB00BLH1QT30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</si>
  <si>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</si>
  <si>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</si>
  <si>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</si>
  <si>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</si>
  <si>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</si>
  <si>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</si>
  <si>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</si>
  <si>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</si>
  <si>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</si>
  <si>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</si>
  <si>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</si>
  <si>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</si>
  <si>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</si>
  <si>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</si>
  <si>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</si>
  <si>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</si>
  <si>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</si>
  <si>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</si>
  <si>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</si>
  <si>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</si>
  <si>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</si>
  <si>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</si>
  <si>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</si>
  <si>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</si>
  <si>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</si>
  <si>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</si>
  <si>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</si>
  <si>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</si>
  <si>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</si>
  <si>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</si>
  <si>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</si>
  <si>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</si>
  <si>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</si>
  <si>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</si>
  <si>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</si>
  <si>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</si>
  <si>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GB00BMD0WG01</t>
  </si>
  <si>
    <t>SuperSeed Capital Limited</t>
  </si>
  <si>
    <t>WWW</t>
  </si>
  <si>
    <t>GG00BL594H32</t>
  </si>
  <si>
    <t>Invinity Energy Systems plc</t>
  </si>
  <si>
    <t>IES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</si>
  <si>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</si>
  <si>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</si>
  <si>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</si>
  <si>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</si>
  <si>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</si>
  <si>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</si>
  <si>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</si>
  <si>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</si>
  <si>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</si>
  <si>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</si>
  <si>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</si>
  <si>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</si>
  <si>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</si>
  <si>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</si>
  <si>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</si>
  <si>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</si>
  <si>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</si>
  <si>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</si>
  <si>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</si>
  <si>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</si>
  <si>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</si>
  <si>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</si>
  <si>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</si>
  <si>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</si>
  <si>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</si>
  <si>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</si>
  <si>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</si>
  <si>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</si>
  <si>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</si>
  <si>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</si>
  <si>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</si>
  <si>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</si>
  <si>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</si>
  <si>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</si>
  <si>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</si>
  <si>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</si>
  <si>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</si>
  <si>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</si>
  <si>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</si>
  <si>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</si>
  <si>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</si>
  <si>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</si>
  <si>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</si>
  <si>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</si>
  <si>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Industrials</t>
  </si>
  <si>
    <t>Consumer Discretionary</t>
  </si>
  <si>
    <t>Communication Services</t>
  </si>
  <si>
    <t>Tap Global Group Plc</t>
  </si>
  <si>
    <t>TAP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</si>
  <si>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</si>
  <si>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</si>
  <si>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</si>
  <si>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</si>
  <si>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</si>
  <si>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</si>
  <si>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</si>
  <si>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</si>
  <si>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Essentially Group PLC</t>
  </si>
  <si>
    <t>ESSN</t>
  </si>
  <si>
    <t>GB00BKS7D362</t>
  </si>
  <si>
    <t>SP Angel Corporate Finance LLP</t>
  </si>
  <si>
    <t>Ora Technology Plc</t>
  </si>
  <si>
    <t>ORA</t>
  </si>
  <si>
    <t>GB00BP4YBY34</t>
  </si>
  <si>
    <t>Ormonde Mining PLC</t>
  </si>
  <si>
    <t>ORM</t>
  </si>
  <si>
    <t>IE00BF0MZF04</t>
  </si>
  <si>
    <t>Adsure Services PLC</t>
  </si>
  <si>
    <t>ADS</t>
  </si>
  <si>
    <t>GB00BNQNGK59</t>
  </si>
  <si>
    <t>WeCap Plc</t>
  </si>
  <si>
    <t>WCAP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</si>
  <si>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</si>
  <si>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</si>
  <si>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</si>
  <si>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</si>
  <si>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</si>
  <si>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</si>
  <si>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</si>
  <si>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</si>
  <si>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</si>
  <si>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</si>
  <si>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</si>
  <si>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</si>
  <si>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</si>
  <si>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</si>
  <si>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</si>
  <si>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</si>
  <si>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</si>
  <si>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</si>
  <si>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</si>
  <si>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</si>
  <si>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</si>
  <si>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</si>
  <si>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</si>
  <si>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</si>
  <si>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</si>
  <si>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</si>
  <si>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</si>
  <si>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</si>
  <si>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</si>
  <si>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</si>
  <si>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</si>
  <si>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</si>
  <si>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</si>
  <si>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</si>
  <si>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</si>
  <si>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</si>
  <si>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</si>
  <si>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</si>
  <si>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</si>
  <si>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</si>
  <si>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</si>
  <si>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</si>
  <si>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</si>
  <si>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</si>
  <si>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</si>
  <si>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</si>
  <si>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</si>
  <si>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</si>
  <si>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</si>
  <si>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</si>
  <si>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</si>
  <si>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</si>
  <si>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</si>
  <si>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Canaccord Genuity Limited; Peel Hunt LLP; Shore Capital; Stifel Nicolaus Europe Limited; Winterflood Securities Ltd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</si>
  <si>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</si>
  <si>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</si>
  <si>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</si>
  <si>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</si>
  <si>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</si>
  <si>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Canaccord Genuity Limited; N+1 Singer; Panmure Gordon &amp; Co; Peel Hunt LLP; Shore Capital; Winterflood Securities Ltd</t>
  </si>
  <si>
    <t>Canaccord Genuity Limited; Peel Hunt LLP; Shore Capital;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</si>
  <si>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</si>
  <si>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</si>
  <si>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</si>
  <si>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</si>
  <si>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</si>
  <si>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</si>
  <si>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</si>
  <si>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</si>
  <si>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</si>
  <si>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</si>
  <si>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</si>
  <si>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</si>
  <si>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</si>
  <si>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FILE</t>
  </si>
  <si>
    <t>Marex Financial; Peel Hunt LLP; Shore Capital; Stifel Nicolaus Europe Limited; Winterflood Securities Ltd</t>
  </si>
  <si>
    <t>IntelliAM AI Plc</t>
  </si>
  <si>
    <t>INT</t>
  </si>
  <si>
    <t>GB00BR56LJ77</t>
  </si>
  <si>
    <t>GB00BS9F9D74</t>
  </si>
  <si>
    <t>Kasei Digital Assets Plc</t>
  </si>
  <si>
    <t>Marex Financial; Peel Hunt LLP; Shore Capital</t>
  </si>
  <si>
    <t>Mears Group plc</t>
  </si>
  <si>
    <t>MER</t>
  </si>
  <si>
    <t>GB0005630420</t>
  </si>
  <si>
    <t>Shore Capital; Winterflood Securities Ltd</t>
  </si>
  <si>
    <t>Meme Vault Plc</t>
  </si>
  <si>
    <t>MEME</t>
  </si>
  <si>
    <t>Mendell Helium plc</t>
  </si>
  <si>
    <t>MDH</t>
  </si>
  <si>
    <t>Mollyroe plc</t>
  </si>
  <si>
    <t>MOY</t>
  </si>
  <si>
    <t>GB00BRC0TZ46</t>
  </si>
  <si>
    <t>GB00BNTBWF32</t>
  </si>
  <si>
    <t>Canaccord Genuity Limited; N+1 Singer; Panmure Gordon &amp; Co; Peel Hunt LLP; Shore Capital; Stifel Nicolaus Europe Limited; Winterflood Securities Ltd</t>
  </si>
  <si>
    <t>Shortwave Life Sciences Plc</t>
  </si>
  <si>
    <t>Canaccord Genuity Limited; Marex Financial; Peel Hunt LLP; Shore Capital; Winterflood Securities Ltd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</si>
  <si>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</si>
  <si>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</si>
  <si>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</si>
  <si>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</si>
  <si>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</si>
  <si>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</si>
  <si>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</si>
  <si>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</si>
  <si>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</si>
  <si>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</si>
  <si>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</si>
  <si>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</si>
  <si>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</si>
  <si>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</si>
  <si>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</si>
  <si>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</si>
  <si>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</si>
  <si>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</si>
  <si>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</si>
  <si>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</si>
  <si>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</si>
  <si>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Richmond Hill Resources Plc</t>
  </si>
  <si>
    <t>FEBRUARY</t>
  </si>
  <si>
    <t xml:space="preserve">Investment Evolution Credit </t>
  </si>
  <si>
    <t>£35,650</t>
  </si>
  <si>
    <t>Exercise of Option</t>
  </si>
  <si>
    <t xml:space="preserve">Rogue Baron Plc </t>
  </si>
  <si>
    <t xml:space="preserve">Placing </t>
  </si>
  <si>
    <t>Tap Gobal Group Plc</t>
  </si>
  <si>
    <t xml:space="preserve">Coinsilium  Group Limited </t>
  </si>
  <si>
    <t>Employees Shares</t>
  </si>
  <si>
    <t>Fidelity UCITS ICAV</t>
  </si>
  <si>
    <t>Supersearch Plus plc</t>
  </si>
  <si>
    <t>SUP</t>
  </si>
  <si>
    <t>GB00BV4DNS07</t>
  </si>
  <si>
    <t>Supersearch PLC</t>
  </si>
  <si>
    <t>MARCH</t>
  </si>
  <si>
    <t>Alfred Henry</t>
  </si>
  <si>
    <t>Placing</t>
  </si>
  <si>
    <t>EDX Medical Group PLC</t>
  </si>
  <si>
    <t>Primary Trading Data - April 2025</t>
  </si>
  <si>
    <t>Marex Financial; Peel Hunt LLP; Winterflood Securities Ltd</t>
  </si>
  <si>
    <t>NYCE International PLC</t>
  </si>
  <si>
    <t>NYCE</t>
  </si>
  <si>
    <t>Strand Hanson Ltd</t>
  </si>
  <si>
    <t>SSP</t>
  </si>
  <si>
    <t>The Smarter Web Company Plc</t>
  </si>
  <si>
    <t>SWC</t>
  </si>
  <si>
    <t>GB00BPJHZ015</t>
  </si>
  <si>
    <t>APRIL</t>
  </si>
  <si>
    <t>New Admissions - April 2025</t>
  </si>
  <si>
    <t>Further Issues - April 2025</t>
  </si>
  <si>
    <t>Debt Settlement &amp; Issue of Equity</t>
  </si>
  <si>
    <t xml:space="preserve">Consideration for assets/services </t>
  </si>
  <si>
    <t>Sulnox Group plc</t>
  </si>
  <si>
    <t>Debt Settlement</t>
  </si>
  <si>
    <t>IEC PLC</t>
  </si>
  <si>
    <t>Offer for Subscription / Placing</t>
  </si>
  <si>
    <t>Conversion of Security</t>
  </si>
  <si>
    <t>Vendor Consideration</t>
  </si>
  <si>
    <t>Introduction
Issue of shares in respect of the Company’s Share Incentive Plan</t>
  </si>
  <si>
    <t>Milestone Shares being issued to a project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</si>
</sst>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  <border>
      <left style="thin">
        <color rgb="FF6BFF6B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6" fontId="0" fillId="2" borderId="0" xfId="1" applyNumberFormat="1" applyFont="1" applyFill="1"/>
    <xf numFmtId="164" fontId="4" fillId="2" borderId="0" xfId="1" applyNumberFormat="1" applyFont="1" applyFill="1" applyBorder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7" fontId="4" fillId="2" borderId="39" xfId="2" applyNumberFormat="1" applyFont="1" applyFill="1" applyBorder="1"/>
    <xf numFmtId="167" fontId="4" fillId="2" borderId="39" xfId="0" applyNumberFormat="1" applyFont="1" applyFill="1" applyBorder="1"/>
    <xf numFmtId="0" fontId="4" fillId="2" borderId="40" xfId="0" applyFont="1" applyFill="1" applyBorder="1"/>
    <xf numFmtId="5" fontId="4" fillId="2" borderId="0" xfId="2" applyNumberFormat="1" applyFont="1" applyFill="1" applyBorder="1"/>
    <xf numFmtId="167" fontId="4" fillId="2" borderId="0" xfId="0" applyNumberFormat="1" applyFont="1" applyFill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4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39" xfId="2" applyNumberFormat="1" applyFont="1" applyFill="1" applyBorder="1"/>
    <xf numFmtId="167" fontId="4" fillId="2" borderId="0" xfId="2" applyNumberFormat="1" applyFont="1" applyFill="1" applyBorder="1"/>
    <xf numFmtId="0" fontId="4" fillId="2" borderId="0" xfId="2" applyNumberFormat="1" applyFont="1" applyFill="1" applyBorder="1"/>
    <xf numFmtId="0" fontId="4" fillId="2" borderId="0" xfId="1" applyNumberFormat="1" applyFont="1" applyFill="1" applyBorder="1"/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/>
    <xf numFmtId="164" fontId="4" fillId="2" borderId="6" xfId="1" applyNumberFormat="1" applyFont="1" applyFill="1" applyBorder="1"/>
    <xf numFmtId="164" fontId="4" fillId="2" borderId="39" xfId="1" applyNumberFormat="1" applyFont="1" applyFill="1" applyBorder="1"/>
    <xf numFmtId="164" fontId="4" fillId="2" borderId="0" xfId="1" applyNumberFormat="1" applyFont="1" applyFill="1"/>
    <xf numFmtId="167" fontId="0" fillId="2" borderId="0" xfId="0" applyNumberFormat="1" applyFill="1"/>
    <xf numFmtId="167" fontId="0" fillId="2" borderId="1" xfId="0" applyNumberFormat="1" applyFill="1" applyBorder="1"/>
    <xf numFmtId="167" fontId="3" fillId="2" borderId="3" xfId="1" applyNumberFormat="1" applyFont="1" applyFill="1" applyBorder="1"/>
    <xf numFmtId="167" fontId="4" fillId="2" borderId="0" xfId="1" applyNumberFormat="1" applyFont="1" applyFill="1" applyBorder="1"/>
    <xf numFmtId="167" fontId="0" fillId="2" borderId="0" xfId="1" applyNumberFormat="1" applyFont="1" applyFill="1"/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521415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334090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dwards\AppData\Local\Microsoft\Windows\INetCache\Content.Outlook\0DX2QUWN\Primary%20Market%20Stats%20Log%20April%20(002).xlsx" TargetMode="External"/><Relationship Id="rId1" Type="http://schemas.openxmlformats.org/officeDocument/2006/relationships/externalLinkPath" Target="file:///C:\Users\nedwards\AppData\Local\Microsoft\Windows\INetCache\Content.Outlook\0DX2QUWN\Primary%20Market%20Stats%20Log%20Apri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cted Tick Sizes 01.04.2024"/>
      <sheetName val="Further issues"/>
      <sheetName val="Types of issuanc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6"/>
  <sheetViews>
    <sheetView topLeftCell="A41" zoomScaleNormal="100" workbookViewId="0">
      <selection activeCell="H85" sqref="H85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40" bestFit="1" customWidth="1"/>
    <col min="8" max="8" width="33.26953125" style="1" bestFit="1" customWidth="1"/>
    <col min="9" max="9" width="10.54296875" style="11" bestFit="1" customWidth="1"/>
    <col min="10" max="10" width="15.54296875" style="187" bestFit="1" customWidth="1"/>
    <col min="11" max="11" width="13.08984375" style="11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183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399</v>
      </c>
      <c r="J2" s="183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183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183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184"/>
      <c r="K5" s="179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276</v>
      </c>
      <c r="B6" s="25" t="s">
        <v>277</v>
      </c>
      <c r="C6" s="25" t="s">
        <v>278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185" t="s">
        <v>6</v>
      </c>
      <c r="K6" s="27" t="s">
        <v>7</v>
      </c>
      <c r="L6" s="28" t="s">
        <v>8</v>
      </c>
    </row>
    <row r="7" spans="1:19" x14ac:dyDescent="0.35">
      <c r="A7" s="29" t="s">
        <v>45</v>
      </c>
      <c r="B7" s="30" t="s">
        <v>46</v>
      </c>
      <c r="C7" s="30" t="s">
        <v>226</v>
      </c>
      <c r="D7" s="30" t="s">
        <v>47</v>
      </c>
      <c r="E7" s="30" t="s">
        <v>12</v>
      </c>
      <c r="F7" s="30" t="s">
        <v>239</v>
      </c>
      <c r="G7" s="71">
        <v>32611094.879999999</v>
      </c>
      <c r="H7" s="72" t="s">
        <v>20</v>
      </c>
      <c r="I7" s="30">
        <v>1</v>
      </c>
      <c r="J7" s="31">
        <v>1075.01</v>
      </c>
      <c r="K7" s="180">
        <v>2500</v>
      </c>
      <c r="L7" s="32" t="s">
        <v>315</v>
      </c>
    </row>
    <row r="8" spans="1:19" x14ac:dyDescent="0.35">
      <c r="A8" s="29" t="s">
        <v>135</v>
      </c>
      <c r="B8" s="33" t="s">
        <v>136</v>
      </c>
      <c r="C8" s="34" t="s">
        <v>225</v>
      </c>
      <c r="D8" s="34" t="s">
        <v>137</v>
      </c>
      <c r="E8" s="34" t="s">
        <v>12</v>
      </c>
      <c r="F8" s="34" t="s">
        <v>235</v>
      </c>
      <c r="G8" s="73">
        <v>3287183</v>
      </c>
      <c r="H8" s="74" t="s">
        <v>316</v>
      </c>
      <c r="I8" s="34">
        <v>28</v>
      </c>
      <c r="J8" s="31">
        <v>24810.92</v>
      </c>
      <c r="K8" s="37">
        <v>2149</v>
      </c>
      <c r="L8" s="35" t="s">
        <v>317</v>
      </c>
    </row>
    <row r="9" spans="1:19" x14ac:dyDescent="0.35">
      <c r="A9" s="36" t="s">
        <v>257</v>
      </c>
      <c r="B9" s="34" t="s">
        <v>258</v>
      </c>
      <c r="C9" s="34" t="s">
        <v>225</v>
      </c>
      <c r="D9" s="34" t="s">
        <v>259</v>
      </c>
      <c r="E9" s="34" t="s">
        <v>12</v>
      </c>
      <c r="F9" s="34" t="s">
        <v>275</v>
      </c>
      <c r="G9" s="73">
        <v>2910171</v>
      </c>
      <c r="H9" s="74" t="s">
        <v>193</v>
      </c>
      <c r="I9" s="34">
        <v>1</v>
      </c>
      <c r="J9" s="31">
        <v>369.02</v>
      </c>
      <c r="K9" s="37">
        <v>1476</v>
      </c>
      <c r="L9" s="35" t="s">
        <v>318</v>
      </c>
    </row>
    <row r="10" spans="1:19" x14ac:dyDescent="0.35">
      <c r="A10" s="36" t="s">
        <v>181</v>
      </c>
      <c r="B10" s="34" t="s">
        <v>182</v>
      </c>
      <c r="C10" s="34" t="s">
        <v>226</v>
      </c>
      <c r="D10" s="34" t="s">
        <v>183</v>
      </c>
      <c r="E10" s="34" t="s">
        <v>12</v>
      </c>
      <c r="F10" s="34" t="s">
        <v>236</v>
      </c>
      <c r="G10" s="73">
        <v>16541467</v>
      </c>
      <c r="H10" s="74" t="s">
        <v>44</v>
      </c>
      <c r="I10" s="34">
        <v>7</v>
      </c>
      <c r="J10" s="31">
        <v>19656.490000000002</v>
      </c>
      <c r="K10" s="37">
        <v>18670</v>
      </c>
      <c r="L10" s="35" t="s">
        <v>318</v>
      </c>
    </row>
    <row r="11" spans="1:19" x14ac:dyDescent="0.35">
      <c r="A11" s="36" t="s">
        <v>319</v>
      </c>
      <c r="B11" s="34" t="s">
        <v>84</v>
      </c>
      <c r="C11" s="34" t="s">
        <v>226</v>
      </c>
      <c r="D11" s="34" t="s">
        <v>85</v>
      </c>
      <c r="E11" s="34" t="s">
        <v>12</v>
      </c>
      <c r="F11" s="34" t="s">
        <v>240</v>
      </c>
      <c r="G11" s="73">
        <v>17196586.32</v>
      </c>
      <c r="H11" s="74" t="s">
        <v>250</v>
      </c>
      <c r="I11" s="34">
        <v>59</v>
      </c>
      <c r="J11" s="31">
        <v>115840.07</v>
      </c>
      <c r="K11" s="37">
        <v>28054850</v>
      </c>
      <c r="L11" s="35" t="s">
        <v>320</v>
      </c>
    </row>
    <row r="12" spans="1:19" x14ac:dyDescent="0.35">
      <c r="A12" s="36" t="s">
        <v>194</v>
      </c>
      <c r="B12" s="34" t="s">
        <v>195</v>
      </c>
      <c r="C12" s="34" t="s">
        <v>226</v>
      </c>
      <c r="D12" s="34" t="s">
        <v>196</v>
      </c>
      <c r="E12" s="34" t="s">
        <v>12</v>
      </c>
      <c r="F12" s="34" t="s">
        <v>275</v>
      </c>
      <c r="G12" s="73">
        <v>197358096.65000001</v>
      </c>
      <c r="H12" s="74" t="s">
        <v>83</v>
      </c>
      <c r="I12" s="34">
        <v>19</v>
      </c>
      <c r="J12" s="31">
        <v>342496.09</v>
      </c>
      <c r="K12" s="37">
        <v>48577</v>
      </c>
      <c r="L12" s="35" t="s">
        <v>321</v>
      </c>
    </row>
    <row r="13" spans="1:19" x14ac:dyDescent="0.35">
      <c r="A13" s="36" t="s">
        <v>123</v>
      </c>
      <c r="B13" s="34" t="s">
        <v>124</v>
      </c>
      <c r="C13" s="34" t="s">
        <v>226</v>
      </c>
      <c r="D13" s="34" t="s">
        <v>125</v>
      </c>
      <c r="E13" s="34" t="s">
        <v>12</v>
      </c>
      <c r="F13" s="34" t="s">
        <v>275</v>
      </c>
      <c r="G13" s="73">
        <v>152090479.33000001</v>
      </c>
      <c r="H13" s="74" t="s">
        <v>76</v>
      </c>
      <c r="I13" s="34">
        <v>2</v>
      </c>
      <c r="J13" s="31">
        <v>514.41999999999996</v>
      </c>
      <c r="K13" s="37">
        <v>57</v>
      </c>
      <c r="L13" s="35" t="s">
        <v>322</v>
      </c>
    </row>
    <row r="14" spans="1:19" x14ac:dyDescent="0.35">
      <c r="A14" s="36" t="s">
        <v>73</v>
      </c>
      <c r="B14" s="34" t="s">
        <v>74</v>
      </c>
      <c r="C14" s="34" t="s">
        <v>225</v>
      </c>
      <c r="D14" s="34" t="s">
        <v>75</v>
      </c>
      <c r="E14" s="34" t="s">
        <v>12</v>
      </c>
      <c r="F14" s="34" t="s">
        <v>275</v>
      </c>
      <c r="G14" s="73">
        <v>1182812.75</v>
      </c>
      <c r="H14" s="74" t="s">
        <v>76</v>
      </c>
      <c r="I14" s="34">
        <v>13</v>
      </c>
      <c r="J14" s="31">
        <v>7647.05</v>
      </c>
      <c r="K14" s="37">
        <v>1046</v>
      </c>
      <c r="L14" s="35" t="s">
        <v>323</v>
      </c>
    </row>
    <row r="15" spans="1:19" x14ac:dyDescent="0.35">
      <c r="A15" s="36" t="s">
        <v>60</v>
      </c>
      <c r="B15" s="34" t="s">
        <v>61</v>
      </c>
      <c r="C15" s="34" t="s">
        <v>225</v>
      </c>
      <c r="D15" s="34" t="s">
        <v>62</v>
      </c>
      <c r="E15" s="34" t="s">
        <v>12</v>
      </c>
      <c r="F15" s="34" t="s">
        <v>275</v>
      </c>
      <c r="G15" s="73">
        <v>2000850.78</v>
      </c>
      <c r="H15" s="74" t="s">
        <v>22</v>
      </c>
      <c r="I15" s="34">
        <v>0</v>
      </c>
      <c r="J15" s="31">
        <v>0</v>
      </c>
      <c r="K15" s="37">
        <v>0</v>
      </c>
      <c r="L15" s="35" t="s">
        <v>318</v>
      </c>
    </row>
    <row r="16" spans="1:19" x14ac:dyDescent="0.35">
      <c r="A16" s="36" t="s">
        <v>104</v>
      </c>
      <c r="B16" s="34" t="s">
        <v>105</v>
      </c>
      <c r="C16" s="34" t="s">
        <v>225</v>
      </c>
      <c r="D16" s="34" t="s">
        <v>106</v>
      </c>
      <c r="E16" s="34" t="s">
        <v>107</v>
      </c>
      <c r="F16" s="34" t="s">
        <v>239</v>
      </c>
      <c r="G16" s="73">
        <v>184374.27</v>
      </c>
      <c r="H16" s="74" t="s">
        <v>22</v>
      </c>
      <c r="I16" s="34">
        <v>3</v>
      </c>
      <c r="J16" s="31">
        <v>676.93</v>
      </c>
      <c r="K16" s="37">
        <v>94591</v>
      </c>
      <c r="L16" s="35" t="s">
        <v>318</v>
      </c>
    </row>
    <row r="17" spans="1:12" x14ac:dyDescent="0.35">
      <c r="A17" s="36" t="s">
        <v>114</v>
      </c>
      <c r="B17" s="34" t="s">
        <v>115</v>
      </c>
      <c r="C17" s="34" t="s">
        <v>225</v>
      </c>
      <c r="D17" s="34" t="s">
        <v>116</v>
      </c>
      <c r="E17" s="34" t="s">
        <v>12</v>
      </c>
      <c r="F17" s="34" t="s">
        <v>275</v>
      </c>
      <c r="G17" s="73">
        <v>1725316.53</v>
      </c>
      <c r="H17" s="74" t="s">
        <v>44</v>
      </c>
      <c r="I17" s="34">
        <v>4</v>
      </c>
      <c r="J17" s="31">
        <v>5394.88</v>
      </c>
      <c r="K17" s="37">
        <v>2885506</v>
      </c>
      <c r="L17" s="35" t="s">
        <v>400</v>
      </c>
    </row>
    <row r="18" spans="1:12" x14ac:dyDescent="0.35">
      <c r="A18" s="36" t="s">
        <v>54</v>
      </c>
      <c r="B18" s="34" t="s">
        <v>55</v>
      </c>
      <c r="C18" s="34" t="s">
        <v>226</v>
      </c>
      <c r="D18" s="34" t="s">
        <v>56</v>
      </c>
      <c r="E18" s="34" t="s">
        <v>12</v>
      </c>
      <c r="F18" s="34" t="s">
        <v>275</v>
      </c>
      <c r="G18" s="73">
        <v>10633060.43</v>
      </c>
      <c r="H18" s="74" t="s">
        <v>22</v>
      </c>
      <c r="I18" s="34">
        <v>0</v>
      </c>
      <c r="J18" s="31">
        <v>0</v>
      </c>
      <c r="K18" s="37">
        <v>0</v>
      </c>
      <c r="L18" s="35" t="s">
        <v>324</v>
      </c>
    </row>
    <row r="19" spans="1:12" x14ac:dyDescent="0.35">
      <c r="A19" s="36" t="s">
        <v>325</v>
      </c>
      <c r="B19" s="34" t="s">
        <v>326</v>
      </c>
      <c r="C19" s="34" t="s">
        <v>225</v>
      </c>
      <c r="D19" s="34" t="s">
        <v>327</v>
      </c>
      <c r="E19" s="34" t="s">
        <v>12</v>
      </c>
      <c r="F19" s="34" t="s">
        <v>240</v>
      </c>
      <c r="G19" s="73">
        <v>6400989.6799999997</v>
      </c>
      <c r="H19" s="74" t="s">
        <v>13</v>
      </c>
      <c r="I19" s="34">
        <v>2</v>
      </c>
      <c r="J19" s="31">
        <v>1541.26</v>
      </c>
      <c r="K19" s="37">
        <v>25750</v>
      </c>
      <c r="L19" s="35" t="s">
        <v>317</v>
      </c>
    </row>
    <row r="20" spans="1:12" x14ac:dyDescent="0.35">
      <c r="A20" s="36" t="s">
        <v>95</v>
      </c>
      <c r="B20" s="34" t="s">
        <v>96</v>
      </c>
      <c r="C20" s="34" t="s">
        <v>225</v>
      </c>
      <c r="D20" s="34" t="s">
        <v>97</v>
      </c>
      <c r="E20" s="34" t="s">
        <v>12</v>
      </c>
      <c r="F20" s="34" t="s">
        <v>275</v>
      </c>
      <c r="G20" s="73">
        <v>1030031.27</v>
      </c>
      <c r="H20" s="74" t="s">
        <v>22</v>
      </c>
      <c r="I20" s="34">
        <v>2</v>
      </c>
      <c r="J20" s="31">
        <v>148.02000000000001</v>
      </c>
      <c r="K20" s="37">
        <v>2477188</v>
      </c>
      <c r="L20" s="35" t="s">
        <v>318</v>
      </c>
    </row>
    <row r="21" spans="1:12" x14ac:dyDescent="0.35">
      <c r="A21" s="36" t="s">
        <v>89</v>
      </c>
      <c r="B21" s="34" t="s">
        <v>90</v>
      </c>
      <c r="C21" s="34" t="s">
        <v>225</v>
      </c>
      <c r="D21" s="34" t="s">
        <v>91</v>
      </c>
      <c r="E21" s="34" t="s">
        <v>12</v>
      </c>
      <c r="F21" s="34" t="s">
        <v>275</v>
      </c>
      <c r="G21" s="73">
        <v>7816178.5499999998</v>
      </c>
      <c r="H21" s="74" t="s">
        <v>22</v>
      </c>
      <c r="I21" s="34">
        <v>110</v>
      </c>
      <c r="J21" s="31">
        <v>156603.19</v>
      </c>
      <c r="K21" s="37">
        <v>5219822</v>
      </c>
      <c r="L21" s="35" t="s">
        <v>329</v>
      </c>
    </row>
    <row r="22" spans="1:12" x14ac:dyDescent="0.35">
      <c r="A22" s="36" t="s">
        <v>231</v>
      </c>
      <c r="B22" s="34" t="s">
        <v>232</v>
      </c>
      <c r="C22" s="34" t="s">
        <v>225</v>
      </c>
      <c r="D22" s="34" t="s">
        <v>233</v>
      </c>
      <c r="E22" s="34" t="s">
        <v>12</v>
      </c>
      <c r="F22" s="34" t="s">
        <v>235</v>
      </c>
      <c r="G22" s="73">
        <v>5446817.6799999997</v>
      </c>
      <c r="H22" s="74" t="s">
        <v>200</v>
      </c>
      <c r="I22" s="34">
        <v>2</v>
      </c>
      <c r="J22" s="31">
        <v>5192.67</v>
      </c>
      <c r="K22" s="37">
        <v>76428</v>
      </c>
      <c r="L22" s="35" t="s">
        <v>318</v>
      </c>
    </row>
    <row r="23" spans="1:12" x14ac:dyDescent="0.35">
      <c r="A23" s="36" t="s">
        <v>227</v>
      </c>
      <c r="B23" s="34" t="s">
        <v>228</v>
      </c>
      <c r="C23" s="34" t="s">
        <v>225</v>
      </c>
      <c r="D23" s="34" t="s">
        <v>101</v>
      </c>
      <c r="E23" s="34" t="s">
        <v>12</v>
      </c>
      <c r="F23" s="34" t="s">
        <v>235</v>
      </c>
      <c r="G23" s="73">
        <v>30510811</v>
      </c>
      <c r="H23" s="74" t="s">
        <v>22</v>
      </c>
      <c r="I23" s="34">
        <v>0</v>
      </c>
      <c r="J23" s="31">
        <v>0</v>
      </c>
      <c r="K23" s="37">
        <v>0</v>
      </c>
      <c r="L23" s="35" t="s">
        <v>330</v>
      </c>
    </row>
    <row r="24" spans="1:12" x14ac:dyDescent="0.35">
      <c r="A24" s="36" t="s">
        <v>117</v>
      </c>
      <c r="B24" s="34" t="s">
        <v>118</v>
      </c>
      <c r="C24" s="34" t="s">
        <v>226</v>
      </c>
      <c r="D24" s="34" t="s">
        <v>119</v>
      </c>
      <c r="E24" s="34" t="s">
        <v>12</v>
      </c>
      <c r="F24" s="34" t="s">
        <v>235</v>
      </c>
      <c r="G24" s="73">
        <v>43238212.5</v>
      </c>
      <c r="H24" s="74" t="s">
        <v>316</v>
      </c>
      <c r="I24" s="34">
        <v>22</v>
      </c>
      <c r="J24" s="31">
        <v>118039.93</v>
      </c>
      <c r="K24" s="37">
        <v>155558</v>
      </c>
      <c r="L24" s="35" t="s">
        <v>315</v>
      </c>
    </row>
    <row r="25" spans="1:12" x14ac:dyDescent="0.35">
      <c r="A25" s="36" t="s">
        <v>108</v>
      </c>
      <c r="B25" s="34" t="s">
        <v>109</v>
      </c>
      <c r="C25" s="34" t="s">
        <v>225</v>
      </c>
      <c r="D25" s="34" t="s">
        <v>110</v>
      </c>
      <c r="E25" s="34" t="s">
        <v>12</v>
      </c>
      <c r="F25" s="34" t="s">
        <v>243</v>
      </c>
      <c r="G25" s="73">
        <v>1440497.79</v>
      </c>
      <c r="H25" s="74" t="s">
        <v>149</v>
      </c>
      <c r="I25" s="34">
        <v>4</v>
      </c>
      <c r="J25" s="31">
        <v>52265.919999999998</v>
      </c>
      <c r="K25" s="37">
        <v>2618288</v>
      </c>
      <c r="L25" s="35" t="s">
        <v>320</v>
      </c>
    </row>
    <row r="26" spans="1:12" x14ac:dyDescent="0.35">
      <c r="A26" s="36" t="s">
        <v>229</v>
      </c>
      <c r="B26" s="34" t="s">
        <v>230</v>
      </c>
      <c r="C26" s="34" t="s">
        <v>226</v>
      </c>
      <c r="D26" s="34" t="s">
        <v>155</v>
      </c>
      <c r="E26" s="34" t="s">
        <v>12</v>
      </c>
      <c r="F26" s="34" t="s">
        <v>240</v>
      </c>
      <c r="G26" s="73">
        <v>41856622.990000002</v>
      </c>
      <c r="H26" s="74" t="s">
        <v>200</v>
      </c>
      <c r="I26" s="34">
        <v>72</v>
      </c>
      <c r="J26" s="31">
        <v>279319.55</v>
      </c>
      <c r="K26" s="37">
        <v>2113060</v>
      </c>
      <c r="L26" s="35" t="s">
        <v>328</v>
      </c>
    </row>
    <row r="27" spans="1:12" x14ac:dyDescent="0.35">
      <c r="A27" s="36" t="s">
        <v>23</v>
      </c>
      <c r="B27" s="34" t="s">
        <v>24</v>
      </c>
      <c r="C27" s="34" t="s">
        <v>225</v>
      </c>
      <c r="D27" s="34" t="s">
        <v>331</v>
      </c>
      <c r="E27" s="34" t="s">
        <v>12</v>
      </c>
      <c r="F27" s="34" t="s">
        <v>275</v>
      </c>
      <c r="G27" s="73">
        <v>38661913.950000003</v>
      </c>
      <c r="H27" s="74" t="s">
        <v>25</v>
      </c>
      <c r="I27" s="34">
        <v>9</v>
      </c>
      <c r="J27" s="31">
        <v>8596.91</v>
      </c>
      <c r="K27" s="37">
        <v>11086</v>
      </c>
      <c r="L27" s="35" t="s">
        <v>320</v>
      </c>
    </row>
    <row r="28" spans="1:12" x14ac:dyDescent="0.35">
      <c r="A28" s="36" t="s">
        <v>34</v>
      </c>
      <c r="B28" s="34" t="s">
        <v>35</v>
      </c>
      <c r="C28" s="34" t="s">
        <v>226</v>
      </c>
      <c r="D28" s="34" t="s">
        <v>36</v>
      </c>
      <c r="E28" s="34" t="s">
        <v>12</v>
      </c>
      <c r="F28" s="34" t="s">
        <v>275</v>
      </c>
      <c r="G28" s="73">
        <v>46127624.200000003</v>
      </c>
      <c r="H28" s="74" t="s">
        <v>37</v>
      </c>
      <c r="I28" s="34">
        <v>11</v>
      </c>
      <c r="J28" s="31">
        <v>35269.550000000003</v>
      </c>
      <c r="K28" s="37">
        <v>24620</v>
      </c>
      <c r="L28" s="35" t="s">
        <v>322</v>
      </c>
    </row>
    <row r="29" spans="1:12" x14ac:dyDescent="0.35">
      <c r="A29" s="36" t="s">
        <v>332</v>
      </c>
      <c r="B29" s="34" t="s">
        <v>102</v>
      </c>
      <c r="C29" s="34" t="s">
        <v>225</v>
      </c>
      <c r="D29" s="34" t="s">
        <v>103</v>
      </c>
      <c r="E29" s="34" t="s">
        <v>12</v>
      </c>
      <c r="F29" s="34" t="s">
        <v>275</v>
      </c>
      <c r="G29" s="73">
        <v>2013803.65</v>
      </c>
      <c r="H29" s="74" t="s">
        <v>37</v>
      </c>
      <c r="I29" s="34">
        <v>0</v>
      </c>
      <c r="J29" s="31">
        <v>0</v>
      </c>
      <c r="K29" s="37">
        <v>0</v>
      </c>
      <c r="L29" s="35" t="s">
        <v>18</v>
      </c>
    </row>
    <row r="30" spans="1:12" x14ac:dyDescent="0.35">
      <c r="A30" s="36" t="s">
        <v>217</v>
      </c>
      <c r="B30" s="34" t="s">
        <v>218</v>
      </c>
      <c r="C30" s="34" t="s">
        <v>226</v>
      </c>
      <c r="D30" s="34" t="s">
        <v>219</v>
      </c>
      <c r="E30" s="34" t="s">
        <v>12</v>
      </c>
      <c r="F30" s="34" t="s">
        <v>234</v>
      </c>
      <c r="G30" s="73">
        <v>17361155.760000002</v>
      </c>
      <c r="H30" s="74" t="s">
        <v>83</v>
      </c>
      <c r="I30" s="34">
        <v>40</v>
      </c>
      <c r="J30" s="31">
        <v>17393.2</v>
      </c>
      <c r="K30" s="37">
        <v>1276908</v>
      </c>
      <c r="L30" s="35" t="s">
        <v>333</v>
      </c>
    </row>
    <row r="31" spans="1:12" x14ac:dyDescent="0.35">
      <c r="A31" s="36" t="s">
        <v>247</v>
      </c>
      <c r="B31" s="34" t="s">
        <v>248</v>
      </c>
      <c r="C31" s="34" t="s">
        <v>225</v>
      </c>
      <c r="D31" s="34" t="s">
        <v>249</v>
      </c>
      <c r="E31" s="34" t="s">
        <v>12</v>
      </c>
      <c r="F31" s="34" t="s">
        <v>235</v>
      </c>
      <c r="G31" s="73">
        <v>11001000</v>
      </c>
      <c r="H31" s="74" t="s">
        <v>20</v>
      </c>
      <c r="I31" s="34">
        <v>0</v>
      </c>
      <c r="J31" s="31">
        <v>0</v>
      </c>
      <c r="K31" s="37">
        <v>0</v>
      </c>
      <c r="L31" s="35" t="s">
        <v>320</v>
      </c>
    </row>
    <row r="32" spans="1:12" x14ac:dyDescent="0.35">
      <c r="A32" s="36" t="s">
        <v>51</v>
      </c>
      <c r="B32" s="34" t="s">
        <v>52</v>
      </c>
      <c r="C32" s="34" t="s">
        <v>225</v>
      </c>
      <c r="D32" s="34" t="s">
        <v>53</v>
      </c>
      <c r="E32" s="34" t="s">
        <v>12</v>
      </c>
      <c r="F32" s="34" t="s">
        <v>275</v>
      </c>
      <c r="G32" s="73">
        <v>216902</v>
      </c>
      <c r="H32" s="74" t="s">
        <v>334</v>
      </c>
      <c r="I32" s="34">
        <v>9</v>
      </c>
      <c r="J32" s="31">
        <v>14126.72</v>
      </c>
      <c r="K32" s="37">
        <v>2600000</v>
      </c>
      <c r="L32" s="35" t="s">
        <v>324</v>
      </c>
    </row>
    <row r="33" spans="1:12" x14ac:dyDescent="0.35">
      <c r="A33" s="36" t="s">
        <v>245</v>
      </c>
      <c r="B33" s="34" t="s">
        <v>246</v>
      </c>
      <c r="C33" s="34" t="s">
        <v>225</v>
      </c>
      <c r="D33" s="34" t="s">
        <v>205</v>
      </c>
      <c r="E33" s="34" t="s">
        <v>12</v>
      </c>
      <c r="F33" s="34" t="s">
        <v>242</v>
      </c>
      <c r="G33" s="73">
        <v>7640768.1500000004</v>
      </c>
      <c r="H33" s="74" t="s">
        <v>13</v>
      </c>
      <c r="I33" s="34">
        <v>9</v>
      </c>
      <c r="J33" s="31">
        <v>13641.84</v>
      </c>
      <c r="K33" s="37">
        <v>1009482</v>
      </c>
      <c r="L33" s="35" t="s">
        <v>317</v>
      </c>
    </row>
    <row r="34" spans="1:12" x14ac:dyDescent="0.35">
      <c r="A34" s="36" t="s">
        <v>126</v>
      </c>
      <c r="B34" s="34" t="s">
        <v>127</v>
      </c>
      <c r="C34" s="34" t="s">
        <v>225</v>
      </c>
      <c r="D34" s="34" t="s">
        <v>128</v>
      </c>
      <c r="E34" s="34" t="s">
        <v>12</v>
      </c>
      <c r="F34" s="34" t="s">
        <v>234</v>
      </c>
      <c r="G34" s="73">
        <v>2561625</v>
      </c>
      <c r="H34" s="74" t="s">
        <v>316</v>
      </c>
      <c r="I34" s="34">
        <v>0</v>
      </c>
      <c r="J34" s="31">
        <v>0</v>
      </c>
      <c r="K34" s="37">
        <v>0</v>
      </c>
      <c r="L34" s="35" t="s">
        <v>318</v>
      </c>
    </row>
    <row r="35" spans="1:12" x14ac:dyDescent="0.35">
      <c r="A35" s="36" t="s">
        <v>335</v>
      </c>
      <c r="B35" s="34" t="s">
        <v>336</v>
      </c>
      <c r="C35" s="34" t="s">
        <v>225</v>
      </c>
      <c r="D35" s="34" t="s">
        <v>156</v>
      </c>
      <c r="E35" s="34" t="s">
        <v>12</v>
      </c>
      <c r="F35" s="34" t="s">
        <v>240</v>
      </c>
      <c r="G35" s="73">
        <v>208036.5</v>
      </c>
      <c r="H35" s="74" t="s">
        <v>13</v>
      </c>
      <c r="I35" s="34">
        <v>0</v>
      </c>
      <c r="J35" s="31">
        <v>0</v>
      </c>
      <c r="K35" s="37">
        <v>0</v>
      </c>
      <c r="L35" s="35" t="s">
        <v>317</v>
      </c>
    </row>
    <row r="36" spans="1:12" x14ac:dyDescent="0.35">
      <c r="A36" s="36" t="s">
        <v>120</v>
      </c>
      <c r="B36" s="34" t="s">
        <v>121</v>
      </c>
      <c r="C36" s="34" t="s">
        <v>225</v>
      </c>
      <c r="D36" s="34" t="s">
        <v>122</v>
      </c>
      <c r="E36" s="34" t="s">
        <v>12</v>
      </c>
      <c r="F36" s="34" t="s">
        <v>275</v>
      </c>
      <c r="G36" s="73">
        <v>414678.57</v>
      </c>
      <c r="H36" s="74" t="s">
        <v>316</v>
      </c>
      <c r="I36" s="34">
        <v>0</v>
      </c>
      <c r="J36" s="31">
        <v>0</v>
      </c>
      <c r="K36" s="37">
        <v>0</v>
      </c>
      <c r="L36" s="35" t="s">
        <v>320</v>
      </c>
    </row>
    <row r="37" spans="1:12" x14ac:dyDescent="0.35">
      <c r="A37" s="36" t="s">
        <v>223</v>
      </c>
      <c r="B37" s="34" t="s">
        <v>224</v>
      </c>
      <c r="C37" s="34" t="s">
        <v>225</v>
      </c>
      <c r="D37" s="34" t="s">
        <v>19</v>
      </c>
      <c r="E37" s="34" t="s">
        <v>12</v>
      </c>
      <c r="F37" s="34" t="s">
        <v>236</v>
      </c>
      <c r="G37" s="73">
        <v>2352519.9300000002</v>
      </c>
      <c r="H37" s="74" t="s">
        <v>149</v>
      </c>
      <c r="I37" s="34">
        <v>2</v>
      </c>
      <c r="J37" s="31">
        <v>868.76</v>
      </c>
      <c r="K37" s="37">
        <v>108596</v>
      </c>
      <c r="L37" s="35" t="s">
        <v>315</v>
      </c>
    </row>
    <row r="38" spans="1:12" x14ac:dyDescent="0.35">
      <c r="A38" s="36" t="s">
        <v>63</v>
      </c>
      <c r="B38" s="34" t="s">
        <v>64</v>
      </c>
      <c r="C38" s="34" t="s">
        <v>225</v>
      </c>
      <c r="D38" s="34" t="s">
        <v>65</v>
      </c>
      <c r="E38" s="34" t="s">
        <v>12</v>
      </c>
      <c r="F38" s="34" t="s">
        <v>240</v>
      </c>
      <c r="G38" s="73">
        <v>703779.32</v>
      </c>
      <c r="H38" s="74" t="s">
        <v>22</v>
      </c>
      <c r="I38" s="34">
        <v>0</v>
      </c>
      <c r="J38" s="31">
        <v>0</v>
      </c>
      <c r="K38" s="37">
        <v>0</v>
      </c>
      <c r="L38" s="35" t="s">
        <v>323</v>
      </c>
    </row>
    <row r="39" spans="1:12" x14ac:dyDescent="0.35">
      <c r="A39" s="36" t="s">
        <v>265</v>
      </c>
      <c r="B39" s="34" t="s">
        <v>266</v>
      </c>
      <c r="C39" s="34" t="s">
        <v>225</v>
      </c>
      <c r="D39" s="34" t="s">
        <v>267</v>
      </c>
      <c r="E39" s="34" t="s">
        <v>12</v>
      </c>
      <c r="F39" s="34" t="s">
        <v>235</v>
      </c>
      <c r="G39" s="73">
        <v>17521951.34</v>
      </c>
      <c r="H39" s="74" t="s">
        <v>17</v>
      </c>
      <c r="I39" s="34">
        <v>2</v>
      </c>
      <c r="J39" s="31">
        <v>6116.52</v>
      </c>
      <c r="K39" s="37">
        <v>335151</v>
      </c>
      <c r="L39" s="35" t="s">
        <v>337</v>
      </c>
    </row>
    <row r="40" spans="1:12" x14ac:dyDescent="0.35">
      <c r="A40" s="36" t="s">
        <v>98</v>
      </c>
      <c r="B40" s="34" t="s">
        <v>99</v>
      </c>
      <c r="C40" s="34" t="s">
        <v>225</v>
      </c>
      <c r="D40" s="34" t="s">
        <v>100</v>
      </c>
      <c r="E40" s="34" t="s">
        <v>12</v>
      </c>
      <c r="F40" s="34" t="s">
        <v>235</v>
      </c>
      <c r="G40" s="73">
        <v>21750.04</v>
      </c>
      <c r="H40" s="74" t="s">
        <v>17</v>
      </c>
      <c r="I40" s="34">
        <v>0</v>
      </c>
      <c r="J40" s="31">
        <v>0</v>
      </c>
      <c r="K40" s="37">
        <v>0</v>
      </c>
      <c r="L40" s="35" t="s">
        <v>317</v>
      </c>
    </row>
    <row r="41" spans="1:12" x14ac:dyDescent="0.35">
      <c r="A41" s="36" t="s">
        <v>14</v>
      </c>
      <c r="B41" s="34" t="s">
        <v>15</v>
      </c>
      <c r="C41" s="34" t="s">
        <v>225</v>
      </c>
      <c r="D41" s="34" t="s">
        <v>16</v>
      </c>
      <c r="E41" s="34" t="s">
        <v>12</v>
      </c>
      <c r="F41" s="34" t="s">
        <v>235</v>
      </c>
      <c r="G41" s="73">
        <v>2506250</v>
      </c>
      <c r="H41" s="74" t="s">
        <v>17</v>
      </c>
      <c r="I41" s="34">
        <v>0</v>
      </c>
      <c r="J41" s="31">
        <v>0</v>
      </c>
      <c r="K41" s="37">
        <v>0</v>
      </c>
      <c r="L41" s="35" t="s">
        <v>18</v>
      </c>
    </row>
    <row r="42" spans="1:12" x14ac:dyDescent="0.35">
      <c r="A42" s="36" t="s">
        <v>161</v>
      </c>
      <c r="B42" s="34" t="s">
        <v>162</v>
      </c>
      <c r="C42" s="34" t="s">
        <v>225</v>
      </c>
      <c r="D42" s="34" t="s">
        <v>163</v>
      </c>
      <c r="E42" s="34" t="s">
        <v>12</v>
      </c>
      <c r="F42" s="34" t="s">
        <v>275</v>
      </c>
      <c r="G42" s="73">
        <v>836587.5</v>
      </c>
      <c r="H42" s="74" t="s">
        <v>25</v>
      </c>
      <c r="I42" s="34">
        <v>0</v>
      </c>
      <c r="J42" s="31">
        <v>0</v>
      </c>
      <c r="K42" s="37">
        <v>0</v>
      </c>
      <c r="L42" s="35" t="s">
        <v>317</v>
      </c>
    </row>
    <row r="43" spans="1:12" x14ac:dyDescent="0.35">
      <c r="A43" s="36" t="s">
        <v>111</v>
      </c>
      <c r="B43" s="34" t="s">
        <v>112</v>
      </c>
      <c r="C43" s="34" t="s">
        <v>225</v>
      </c>
      <c r="D43" s="34" t="s">
        <v>113</v>
      </c>
      <c r="E43" s="34" t="s">
        <v>12</v>
      </c>
      <c r="F43" s="34" t="s">
        <v>275</v>
      </c>
      <c r="G43" s="73">
        <v>424355</v>
      </c>
      <c r="H43" s="34" t="s">
        <v>204</v>
      </c>
      <c r="I43" s="92">
        <v>0</v>
      </c>
      <c r="J43" s="31">
        <v>0</v>
      </c>
      <c r="K43" s="37">
        <v>0</v>
      </c>
      <c r="L43" s="35" t="s">
        <v>317</v>
      </c>
    </row>
    <row r="44" spans="1:12" x14ac:dyDescent="0.35">
      <c r="A44" s="36" t="s">
        <v>129</v>
      </c>
      <c r="B44" s="34" t="s">
        <v>130</v>
      </c>
      <c r="C44" s="34" t="s">
        <v>225</v>
      </c>
      <c r="D44" s="34" t="s">
        <v>131</v>
      </c>
      <c r="E44" s="34" t="s">
        <v>12</v>
      </c>
      <c r="F44" s="34" t="s">
        <v>235</v>
      </c>
      <c r="G44" s="73">
        <v>5100000</v>
      </c>
      <c r="H44" s="74" t="s">
        <v>22</v>
      </c>
      <c r="I44" s="34">
        <v>2</v>
      </c>
      <c r="J44" s="31">
        <v>122.45</v>
      </c>
      <c r="K44" s="37">
        <v>15</v>
      </c>
      <c r="L44" s="35" t="s">
        <v>318</v>
      </c>
    </row>
    <row r="45" spans="1:12" x14ac:dyDescent="0.35">
      <c r="A45" s="36" t="s">
        <v>175</v>
      </c>
      <c r="B45" s="34" t="s">
        <v>176</v>
      </c>
      <c r="C45" s="34" t="s">
        <v>225</v>
      </c>
      <c r="D45" s="34" t="s">
        <v>177</v>
      </c>
      <c r="E45" s="34" t="s">
        <v>12</v>
      </c>
      <c r="F45" s="34" t="s">
        <v>242</v>
      </c>
      <c r="G45" s="73">
        <v>969843.75</v>
      </c>
      <c r="H45" s="74" t="s">
        <v>25</v>
      </c>
      <c r="I45" s="34">
        <v>0</v>
      </c>
      <c r="J45" s="31">
        <v>0</v>
      </c>
      <c r="K45" s="37">
        <v>0</v>
      </c>
      <c r="L45" s="35" t="s">
        <v>337</v>
      </c>
    </row>
    <row r="46" spans="1:12" x14ac:dyDescent="0.35">
      <c r="A46" s="36" t="s">
        <v>157</v>
      </c>
      <c r="B46" s="34" t="s">
        <v>158</v>
      </c>
      <c r="C46" s="34" t="s">
        <v>225</v>
      </c>
      <c r="D46" s="34" t="s">
        <v>159</v>
      </c>
      <c r="E46" s="34" t="s">
        <v>12</v>
      </c>
      <c r="F46" s="34" t="s">
        <v>240</v>
      </c>
      <c r="G46" s="73">
        <v>396570.27</v>
      </c>
      <c r="H46" s="74" t="s">
        <v>22</v>
      </c>
      <c r="I46" s="34">
        <v>6</v>
      </c>
      <c r="J46" s="31">
        <v>1048.8900000000001</v>
      </c>
      <c r="K46" s="37">
        <v>354545</v>
      </c>
      <c r="L46" s="35" t="s">
        <v>320</v>
      </c>
    </row>
    <row r="47" spans="1:12" x14ac:dyDescent="0.35">
      <c r="A47" s="36" t="s">
        <v>38</v>
      </c>
      <c r="B47" s="34" t="s">
        <v>39</v>
      </c>
      <c r="C47" s="34" t="s">
        <v>226</v>
      </c>
      <c r="D47" s="34" t="s">
        <v>40</v>
      </c>
      <c r="E47" s="34" t="s">
        <v>12</v>
      </c>
      <c r="F47" s="34" t="s">
        <v>240</v>
      </c>
      <c r="G47" s="73">
        <v>6978582.0899999999</v>
      </c>
      <c r="H47" s="74" t="s">
        <v>25</v>
      </c>
      <c r="I47" s="34">
        <v>38</v>
      </c>
      <c r="J47" s="31">
        <v>75904.28</v>
      </c>
      <c r="K47" s="37">
        <v>1046128</v>
      </c>
      <c r="L47" s="35" t="s">
        <v>315</v>
      </c>
    </row>
    <row r="48" spans="1:12" x14ac:dyDescent="0.35">
      <c r="A48" s="36" t="s">
        <v>66</v>
      </c>
      <c r="B48" s="34" t="s">
        <v>67</v>
      </c>
      <c r="C48" s="34" t="s">
        <v>225</v>
      </c>
      <c r="D48" s="34" t="s">
        <v>68</v>
      </c>
      <c r="E48" s="34" t="s">
        <v>12</v>
      </c>
      <c r="F48" s="34" t="s">
        <v>235</v>
      </c>
      <c r="G48" s="73">
        <v>10395985.689999999</v>
      </c>
      <c r="H48" s="74" t="s">
        <v>69</v>
      </c>
      <c r="I48" s="34">
        <v>0</v>
      </c>
      <c r="J48" s="31">
        <v>0</v>
      </c>
      <c r="K48" s="37">
        <v>0</v>
      </c>
      <c r="L48" s="35" t="s">
        <v>317</v>
      </c>
    </row>
    <row r="49" spans="1:12" x14ac:dyDescent="0.35">
      <c r="A49" s="36" t="s">
        <v>338</v>
      </c>
      <c r="B49" s="34" t="s">
        <v>339</v>
      </c>
      <c r="C49" s="34" t="s">
        <v>225</v>
      </c>
      <c r="D49" s="34" t="s">
        <v>340</v>
      </c>
      <c r="E49" s="34" t="s">
        <v>12</v>
      </c>
      <c r="F49" s="34" t="s">
        <v>243</v>
      </c>
      <c r="G49" s="71">
        <v>11963485</v>
      </c>
      <c r="H49" s="74" t="s">
        <v>141</v>
      </c>
      <c r="I49" s="34">
        <v>2</v>
      </c>
      <c r="J49" s="31">
        <v>1454.7</v>
      </c>
      <c r="K49" s="37">
        <v>2273</v>
      </c>
      <c r="L49" s="35" t="s">
        <v>328</v>
      </c>
    </row>
    <row r="50" spans="1:12" x14ac:dyDescent="0.35">
      <c r="A50" s="36" t="s">
        <v>262</v>
      </c>
      <c r="B50" s="34" t="s">
        <v>263</v>
      </c>
      <c r="C50" s="34" t="s">
        <v>225</v>
      </c>
      <c r="D50" s="34" t="s">
        <v>264</v>
      </c>
      <c r="E50" s="34" t="s">
        <v>12</v>
      </c>
      <c r="F50" s="34" t="s">
        <v>275</v>
      </c>
      <c r="G50" s="73">
        <v>3647415.2</v>
      </c>
      <c r="H50" s="74" t="s">
        <v>25</v>
      </c>
      <c r="I50" s="34">
        <v>3</v>
      </c>
      <c r="J50" s="31">
        <v>1649.96</v>
      </c>
      <c r="K50" s="37">
        <v>35000</v>
      </c>
      <c r="L50" s="35" t="s">
        <v>323</v>
      </c>
    </row>
    <row r="51" spans="1:12" x14ac:dyDescent="0.35">
      <c r="A51" s="36" t="s">
        <v>188</v>
      </c>
      <c r="B51" s="34" t="s">
        <v>189</v>
      </c>
      <c r="C51" s="34" t="s">
        <v>226</v>
      </c>
      <c r="D51" s="34" t="s">
        <v>341</v>
      </c>
      <c r="E51" s="34" t="s">
        <v>12</v>
      </c>
      <c r="F51" s="34" t="s">
        <v>234</v>
      </c>
      <c r="G51" s="73">
        <v>60577239.109999999</v>
      </c>
      <c r="H51" s="74" t="s">
        <v>83</v>
      </c>
      <c r="I51" s="34">
        <v>81</v>
      </c>
      <c r="J51" s="31">
        <v>85562.04</v>
      </c>
      <c r="K51" s="37">
        <v>797752</v>
      </c>
      <c r="L51" s="35" t="s">
        <v>322</v>
      </c>
    </row>
    <row r="52" spans="1:12" x14ac:dyDescent="0.35">
      <c r="A52" s="36" t="s">
        <v>342</v>
      </c>
      <c r="B52" s="34" t="s">
        <v>170</v>
      </c>
      <c r="C52" s="34" t="s">
        <v>225</v>
      </c>
      <c r="D52" s="34" t="s">
        <v>171</v>
      </c>
      <c r="E52" s="34" t="s">
        <v>12</v>
      </c>
      <c r="F52" s="34" t="s">
        <v>275</v>
      </c>
      <c r="G52" s="73">
        <v>3821260.37</v>
      </c>
      <c r="H52" s="74" t="s">
        <v>83</v>
      </c>
      <c r="I52" s="34">
        <v>4</v>
      </c>
      <c r="J52" s="31">
        <v>8184.05</v>
      </c>
      <c r="K52" s="37">
        <v>74375</v>
      </c>
      <c r="L52" s="35" t="s">
        <v>317</v>
      </c>
    </row>
    <row r="53" spans="1:12" x14ac:dyDescent="0.35">
      <c r="A53" s="36" t="s">
        <v>268</v>
      </c>
      <c r="B53" s="34" t="s">
        <v>269</v>
      </c>
      <c r="C53" s="34" t="s">
        <v>225</v>
      </c>
      <c r="D53" s="34" t="s">
        <v>270</v>
      </c>
      <c r="E53" s="34" t="s">
        <v>12</v>
      </c>
      <c r="F53" s="34" t="s">
        <v>243</v>
      </c>
      <c r="G53" s="73">
        <v>18905250</v>
      </c>
      <c r="H53" s="74" t="s">
        <v>13</v>
      </c>
      <c r="I53" s="34">
        <v>17</v>
      </c>
      <c r="J53" s="31">
        <v>863404.94</v>
      </c>
      <c r="K53" s="37">
        <v>7778341</v>
      </c>
      <c r="L53" s="35" t="s">
        <v>343</v>
      </c>
    </row>
    <row r="54" spans="1:12" x14ac:dyDescent="0.35">
      <c r="A54" s="36" t="s">
        <v>92</v>
      </c>
      <c r="B54" s="34" t="s">
        <v>93</v>
      </c>
      <c r="C54" s="34" t="s">
        <v>226</v>
      </c>
      <c r="D54" s="34" t="s">
        <v>94</v>
      </c>
      <c r="E54" s="34" t="s">
        <v>12</v>
      </c>
      <c r="F54" s="34" t="s">
        <v>275</v>
      </c>
      <c r="G54" s="73">
        <v>61192484.399999999</v>
      </c>
      <c r="H54" s="74" t="s">
        <v>22</v>
      </c>
      <c r="I54" s="34">
        <v>392</v>
      </c>
      <c r="J54" s="31">
        <v>1700456.33</v>
      </c>
      <c r="K54" s="37">
        <v>5698546</v>
      </c>
      <c r="L54" s="35" t="s">
        <v>329</v>
      </c>
    </row>
    <row r="55" spans="1:12" x14ac:dyDescent="0.35">
      <c r="A55" s="36" t="s">
        <v>201</v>
      </c>
      <c r="B55" s="34" t="s">
        <v>202</v>
      </c>
      <c r="C55" s="34" t="s">
        <v>225</v>
      </c>
      <c r="D55" s="34" t="s">
        <v>203</v>
      </c>
      <c r="E55" s="34" t="s">
        <v>12</v>
      </c>
      <c r="F55" s="34" t="s">
        <v>275</v>
      </c>
      <c r="G55" s="73">
        <v>263202.5</v>
      </c>
      <c r="H55" s="34" t="s">
        <v>141</v>
      </c>
      <c r="I55" s="92">
        <v>4</v>
      </c>
      <c r="J55" s="31">
        <v>2722.49</v>
      </c>
      <c r="K55" s="37">
        <v>957000</v>
      </c>
      <c r="L55" s="35" t="s">
        <v>317</v>
      </c>
    </row>
    <row r="56" spans="1:12" x14ac:dyDescent="0.35">
      <c r="A56" s="36" t="s">
        <v>214</v>
      </c>
      <c r="B56" s="34" t="s">
        <v>215</v>
      </c>
      <c r="C56" s="34" t="s">
        <v>225</v>
      </c>
      <c r="D56" s="34" t="s">
        <v>216</v>
      </c>
      <c r="E56" s="34" t="s">
        <v>12</v>
      </c>
      <c r="F56" s="34" t="s">
        <v>275</v>
      </c>
      <c r="G56" s="73">
        <v>2718000</v>
      </c>
      <c r="H56" s="74" t="s">
        <v>25</v>
      </c>
      <c r="I56" s="34">
        <v>0</v>
      </c>
      <c r="J56" s="31">
        <v>0</v>
      </c>
      <c r="K56" s="37">
        <v>0</v>
      </c>
      <c r="L56" s="35" t="s">
        <v>320</v>
      </c>
    </row>
    <row r="57" spans="1:12" x14ac:dyDescent="0.35">
      <c r="A57" s="36" t="s">
        <v>190</v>
      </c>
      <c r="B57" s="34" t="s">
        <v>191</v>
      </c>
      <c r="C57" s="34" t="s">
        <v>225</v>
      </c>
      <c r="D57" s="34" t="s">
        <v>192</v>
      </c>
      <c r="E57" s="34" t="s">
        <v>12</v>
      </c>
      <c r="F57" s="34" t="s">
        <v>234</v>
      </c>
      <c r="G57" s="73">
        <v>22000000</v>
      </c>
      <c r="H57" s="74" t="s">
        <v>193</v>
      </c>
      <c r="I57" s="34">
        <v>1</v>
      </c>
      <c r="J57" s="31">
        <v>895.39</v>
      </c>
      <c r="K57" s="37">
        <v>814</v>
      </c>
      <c r="L57" s="35" t="s">
        <v>328</v>
      </c>
    </row>
    <row r="58" spans="1:12" x14ac:dyDescent="0.35">
      <c r="A58" s="36" t="s">
        <v>211</v>
      </c>
      <c r="B58" s="34" t="s">
        <v>212</v>
      </c>
      <c r="C58" s="34" t="s">
        <v>226</v>
      </c>
      <c r="D58" s="34" t="s">
        <v>213</v>
      </c>
      <c r="E58" s="34" t="s">
        <v>12</v>
      </c>
      <c r="F58" s="34" t="s">
        <v>241</v>
      </c>
      <c r="G58" s="73">
        <v>10210018.33</v>
      </c>
      <c r="H58" s="74" t="s">
        <v>25</v>
      </c>
      <c r="I58" s="34">
        <v>466</v>
      </c>
      <c r="J58" s="31">
        <v>1027973.78</v>
      </c>
      <c r="K58" s="37">
        <v>27329093</v>
      </c>
      <c r="L58" s="35" t="s">
        <v>320</v>
      </c>
    </row>
    <row r="59" spans="1:12" x14ac:dyDescent="0.35">
      <c r="A59" s="36" t="s">
        <v>344</v>
      </c>
      <c r="B59" s="34" t="s">
        <v>345</v>
      </c>
      <c r="C59" s="34" t="s">
        <v>316</v>
      </c>
      <c r="D59" s="34" t="s">
        <v>346</v>
      </c>
      <c r="E59" s="34" t="s">
        <v>12</v>
      </c>
      <c r="F59" s="34" t="s">
        <v>239</v>
      </c>
      <c r="G59" s="73">
        <v>348057070.48000002</v>
      </c>
      <c r="H59" s="74" t="s">
        <v>316</v>
      </c>
      <c r="I59" s="34">
        <v>10</v>
      </c>
      <c r="J59" s="31">
        <v>25933.22</v>
      </c>
      <c r="K59" s="37">
        <v>7154</v>
      </c>
      <c r="L59" s="35" t="s">
        <v>347</v>
      </c>
    </row>
    <row r="60" spans="1:12" x14ac:dyDescent="0.35">
      <c r="A60" s="36" t="s">
        <v>348</v>
      </c>
      <c r="B60" s="34" t="s">
        <v>349</v>
      </c>
      <c r="C60" s="34" t="s">
        <v>225</v>
      </c>
      <c r="D60" s="34" t="s">
        <v>154</v>
      </c>
      <c r="E60" s="34" t="s">
        <v>12</v>
      </c>
      <c r="F60" s="34" t="s">
        <v>243</v>
      </c>
      <c r="G60" s="73">
        <v>887272.86</v>
      </c>
      <c r="H60" s="74" t="s">
        <v>20</v>
      </c>
      <c r="I60" s="34">
        <v>0</v>
      </c>
      <c r="J60" s="31">
        <v>0</v>
      </c>
      <c r="K60" s="37">
        <v>0</v>
      </c>
      <c r="L60" s="35" t="s">
        <v>317</v>
      </c>
    </row>
    <row r="61" spans="1:12" x14ac:dyDescent="0.35">
      <c r="A61" s="36" t="s">
        <v>350</v>
      </c>
      <c r="B61" s="34" t="s">
        <v>351</v>
      </c>
      <c r="C61" s="34" t="s">
        <v>225</v>
      </c>
      <c r="D61" s="34" t="s">
        <v>160</v>
      </c>
      <c r="E61" s="34" t="s">
        <v>12</v>
      </c>
      <c r="F61" s="34" t="s">
        <v>242</v>
      </c>
      <c r="G61" s="73">
        <v>1673868.88</v>
      </c>
      <c r="H61" s="74" t="s">
        <v>25</v>
      </c>
      <c r="I61" s="34">
        <v>7</v>
      </c>
      <c r="J61" s="31">
        <v>17930.349999999999</v>
      </c>
      <c r="K61" s="37">
        <v>1701716</v>
      </c>
      <c r="L61" s="35" t="s">
        <v>317</v>
      </c>
    </row>
    <row r="62" spans="1:12" x14ac:dyDescent="0.35">
      <c r="A62" s="36" t="s">
        <v>352</v>
      </c>
      <c r="B62" s="34" t="s">
        <v>353</v>
      </c>
      <c r="C62" s="34" t="s">
        <v>225</v>
      </c>
      <c r="D62" s="34" t="s">
        <v>354</v>
      </c>
      <c r="E62" s="34" t="s">
        <v>12</v>
      </c>
      <c r="F62" s="34" t="s">
        <v>239</v>
      </c>
      <c r="G62" s="73">
        <v>251721.75</v>
      </c>
      <c r="H62" s="74" t="s">
        <v>316</v>
      </c>
      <c r="I62" s="34">
        <v>1</v>
      </c>
      <c r="J62" s="31">
        <v>44</v>
      </c>
      <c r="K62" s="37">
        <v>5866</v>
      </c>
      <c r="L62" s="35" t="s">
        <v>318</v>
      </c>
    </row>
    <row r="63" spans="1:12" x14ac:dyDescent="0.35">
      <c r="A63" s="36" t="s">
        <v>132</v>
      </c>
      <c r="B63" s="34" t="s">
        <v>133</v>
      </c>
      <c r="C63" s="34" t="s">
        <v>226</v>
      </c>
      <c r="D63" s="34" t="s">
        <v>134</v>
      </c>
      <c r="E63" s="34" t="s">
        <v>12</v>
      </c>
      <c r="F63" s="34" t="s">
        <v>235</v>
      </c>
      <c r="G63" s="73">
        <v>17076462.600000001</v>
      </c>
      <c r="H63" s="74" t="s">
        <v>44</v>
      </c>
      <c r="I63" s="34">
        <v>4</v>
      </c>
      <c r="J63" s="31">
        <v>28778.21</v>
      </c>
      <c r="K63" s="37">
        <v>5950</v>
      </c>
      <c r="L63" s="35" t="s">
        <v>317</v>
      </c>
    </row>
    <row r="64" spans="1:12" x14ac:dyDescent="0.35">
      <c r="A64" s="36" t="s">
        <v>401</v>
      </c>
      <c r="B64" s="34" t="s">
        <v>402</v>
      </c>
      <c r="C64" s="34" t="s">
        <v>225</v>
      </c>
      <c r="D64" s="34" t="s">
        <v>184</v>
      </c>
      <c r="E64" s="34" t="s">
        <v>12</v>
      </c>
      <c r="F64" s="34" t="s">
        <v>243</v>
      </c>
      <c r="G64" s="73">
        <v>2537290.9700000002</v>
      </c>
      <c r="H64" s="74" t="s">
        <v>13</v>
      </c>
      <c r="I64" s="34">
        <v>13</v>
      </c>
      <c r="J64" s="31">
        <v>34164.03</v>
      </c>
      <c r="K64" s="37">
        <v>19660000</v>
      </c>
      <c r="L64" s="35" t="s">
        <v>328</v>
      </c>
    </row>
    <row r="65" spans="1:12" x14ac:dyDescent="0.35">
      <c r="A65" s="36" t="s">
        <v>141</v>
      </c>
      <c r="B65" s="34" t="s">
        <v>142</v>
      </c>
      <c r="C65" s="34" t="s">
        <v>226</v>
      </c>
      <c r="D65" s="34" t="s">
        <v>143</v>
      </c>
      <c r="E65" s="34" t="s">
        <v>12</v>
      </c>
      <c r="F65" s="34" t="s">
        <v>275</v>
      </c>
      <c r="G65" s="73">
        <v>33458480.010000002</v>
      </c>
      <c r="H65" s="74" t="s">
        <v>403</v>
      </c>
      <c r="I65" s="34">
        <v>4</v>
      </c>
      <c r="J65" s="31">
        <v>190013.56</v>
      </c>
      <c r="K65" s="37">
        <v>4062106</v>
      </c>
      <c r="L65" s="35" t="s">
        <v>317</v>
      </c>
    </row>
    <row r="66" spans="1:12" x14ac:dyDescent="0.35">
      <c r="A66" s="36" t="s">
        <v>251</v>
      </c>
      <c r="B66" s="34" t="s">
        <v>252</v>
      </c>
      <c r="C66" s="34" t="s">
        <v>225</v>
      </c>
      <c r="D66" s="34" t="s">
        <v>253</v>
      </c>
      <c r="E66" s="34" t="s">
        <v>12</v>
      </c>
      <c r="F66" s="34" t="s">
        <v>243</v>
      </c>
      <c r="G66" s="73">
        <v>22036357.879999999</v>
      </c>
      <c r="H66" s="74" t="s">
        <v>13</v>
      </c>
      <c r="I66" s="34">
        <v>12</v>
      </c>
      <c r="J66" s="31">
        <v>632753.92000000004</v>
      </c>
      <c r="K66" s="37">
        <v>5685800</v>
      </c>
      <c r="L66" s="35" t="s">
        <v>337</v>
      </c>
    </row>
    <row r="67" spans="1:12" x14ac:dyDescent="0.35">
      <c r="A67" s="36" t="s">
        <v>254</v>
      </c>
      <c r="B67" s="34" t="s">
        <v>255</v>
      </c>
      <c r="C67" s="34" t="s">
        <v>225</v>
      </c>
      <c r="D67" s="34" t="s">
        <v>256</v>
      </c>
      <c r="E67" s="34" t="s">
        <v>12</v>
      </c>
      <c r="F67" s="34" t="s">
        <v>241</v>
      </c>
      <c r="G67" s="73">
        <v>590634.35</v>
      </c>
      <c r="H67" s="74" t="s">
        <v>22</v>
      </c>
      <c r="I67" s="34">
        <v>21</v>
      </c>
      <c r="J67" s="31">
        <v>5669.23</v>
      </c>
      <c r="K67" s="37">
        <v>4252040</v>
      </c>
      <c r="L67" s="35" t="s">
        <v>320</v>
      </c>
    </row>
    <row r="68" spans="1:12" x14ac:dyDescent="0.35">
      <c r="A68" s="36" t="s">
        <v>70</v>
      </c>
      <c r="B68" s="34" t="s">
        <v>71</v>
      </c>
      <c r="C68" s="34" t="s">
        <v>225</v>
      </c>
      <c r="D68" s="34" t="s">
        <v>72</v>
      </c>
      <c r="E68" s="34" t="s">
        <v>12</v>
      </c>
      <c r="F68" s="34" t="s">
        <v>275</v>
      </c>
      <c r="G68" s="73">
        <v>1701759.8</v>
      </c>
      <c r="H68" s="74" t="s">
        <v>22</v>
      </c>
      <c r="I68" s="34">
        <v>36</v>
      </c>
      <c r="J68" s="31">
        <v>41302.870000000003</v>
      </c>
      <c r="K68" s="37">
        <v>11544040</v>
      </c>
      <c r="L68" s="35" t="s">
        <v>320</v>
      </c>
    </row>
    <row r="69" spans="1:12" x14ac:dyDescent="0.35">
      <c r="A69" s="36" t="s">
        <v>271</v>
      </c>
      <c r="B69" s="34" t="s">
        <v>272</v>
      </c>
      <c r="C69" s="34" t="s">
        <v>225</v>
      </c>
      <c r="D69" s="34" t="s">
        <v>148</v>
      </c>
      <c r="E69" s="34" t="s">
        <v>12</v>
      </c>
      <c r="F69" s="34" t="s">
        <v>275</v>
      </c>
      <c r="G69" s="73">
        <v>20216625</v>
      </c>
      <c r="H69" s="74" t="s">
        <v>13</v>
      </c>
      <c r="I69" s="34">
        <v>41</v>
      </c>
      <c r="J69" s="31">
        <v>444311.53</v>
      </c>
      <c r="K69" s="37">
        <v>11389457</v>
      </c>
      <c r="L69" s="35" t="s">
        <v>337</v>
      </c>
    </row>
    <row r="70" spans="1:12" x14ac:dyDescent="0.35">
      <c r="A70" s="36" t="s">
        <v>197</v>
      </c>
      <c r="B70" s="34" t="s">
        <v>198</v>
      </c>
      <c r="C70" s="34" t="s">
        <v>225</v>
      </c>
      <c r="D70" s="34" t="s">
        <v>199</v>
      </c>
      <c r="E70" s="34" t="s">
        <v>12</v>
      </c>
      <c r="F70" s="34" t="s">
        <v>244</v>
      </c>
      <c r="G70" s="73">
        <v>11071666.619999999</v>
      </c>
      <c r="H70" s="74" t="s">
        <v>22</v>
      </c>
      <c r="I70" s="34">
        <v>56</v>
      </c>
      <c r="J70" s="31">
        <v>94883.36</v>
      </c>
      <c r="K70" s="37">
        <v>1274487</v>
      </c>
      <c r="L70" s="35" t="s">
        <v>320</v>
      </c>
    </row>
    <row r="71" spans="1:12" x14ac:dyDescent="0.35">
      <c r="A71" s="36" t="s">
        <v>178</v>
      </c>
      <c r="B71" s="34" t="s">
        <v>179</v>
      </c>
      <c r="C71" s="34" t="s">
        <v>226</v>
      </c>
      <c r="D71" s="34" t="s">
        <v>180</v>
      </c>
      <c r="E71" s="34" t="s">
        <v>12</v>
      </c>
      <c r="F71" s="34" t="s">
        <v>239</v>
      </c>
      <c r="G71" s="73">
        <v>29994914.350000001</v>
      </c>
      <c r="H71" s="74" t="s">
        <v>44</v>
      </c>
      <c r="I71" s="34">
        <v>2</v>
      </c>
      <c r="J71" s="31">
        <v>1213.8699999999999</v>
      </c>
      <c r="K71" s="37">
        <v>493</v>
      </c>
      <c r="L71" s="35" t="s">
        <v>317</v>
      </c>
    </row>
    <row r="72" spans="1:12" x14ac:dyDescent="0.35">
      <c r="A72" s="36" t="s">
        <v>380</v>
      </c>
      <c r="B72" s="34" t="s">
        <v>144</v>
      </c>
      <c r="C72" s="34" t="s">
        <v>225</v>
      </c>
      <c r="D72" s="34" t="s">
        <v>355</v>
      </c>
      <c r="E72" s="34" t="s">
        <v>12</v>
      </c>
      <c r="F72" s="34" t="s">
        <v>275</v>
      </c>
      <c r="G72" s="73">
        <v>758709.88</v>
      </c>
      <c r="H72" s="74" t="s">
        <v>22</v>
      </c>
      <c r="I72" s="34">
        <v>6</v>
      </c>
      <c r="J72" s="31">
        <v>103104.79</v>
      </c>
      <c r="K72" s="37">
        <v>13855808</v>
      </c>
      <c r="L72" s="35" t="s">
        <v>324</v>
      </c>
    </row>
    <row r="73" spans="1:12" x14ac:dyDescent="0.35">
      <c r="A73" s="36" t="s">
        <v>145</v>
      </c>
      <c r="B73" s="34" t="s">
        <v>146</v>
      </c>
      <c r="C73" s="34" t="s">
        <v>225</v>
      </c>
      <c r="D73" s="34" t="s">
        <v>147</v>
      </c>
      <c r="E73" s="34" t="s">
        <v>12</v>
      </c>
      <c r="F73" s="34" t="s">
        <v>243</v>
      </c>
      <c r="G73" s="73">
        <v>294708.92</v>
      </c>
      <c r="H73" s="74" t="s">
        <v>83</v>
      </c>
      <c r="I73" s="34">
        <v>24</v>
      </c>
      <c r="J73" s="31">
        <v>1239.44</v>
      </c>
      <c r="K73" s="37">
        <v>592013</v>
      </c>
      <c r="L73" s="35" t="s">
        <v>318</v>
      </c>
    </row>
    <row r="74" spans="1:12" x14ac:dyDescent="0.35">
      <c r="A74" s="36" t="s">
        <v>48</v>
      </c>
      <c r="B74" s="34" t="s">
        <v>49</v>
      </c>
      <c r="C74" s="34" t="s">
        <v>226</v>
      </c>
      <c r="D74" s="34" t="s">
        <v>50</v>
      </c>
      <c r="E74" s="34" t="s">
        <v>12</v>
      </c>
      <c r="F74" s="34" t="s">
        <v>235</v>
      </c>
      <c r="G74" s="73">
        <v>70293528.480000004</v>
      </c>
      <c r="H74" s="74" t="s">
        <v>316</v>
      </c>
      <c r="I74" s="34">
        <v>181</v>
      </c>
      <c r="J74" s="31">
        <v>784881.1</v>
      </c>
      <c r="K74" s="37">
        <v>158469</v>
      </c>
      <c r="L74" s="35" t="s">
        <v>356</v>
      </c>
    </row>
    <row r="75" spans="1:12" x14ac:dyDescent="0.35">
      <c r="A75" s="36" t="s">
        <v>357</v>
      </c>
      <c r="B75" s="34" t="s">
        <v>206</v>
      </c>
      <c r="C75" s="34" t="s">
        <v>225</v>
      </c>
      <c r="D75" s="34" t="s">
        <v>207</v>
      </c>
      <c r="E75" s="34" t="s">
        <v>12</v>
      </c>
      <c r="F75" s="34" t="s">
        <v>240</v>
      </c>
      <c r="G75" s="73">
        <v>1134872.29</v>
      </c>
      <c r="H75" s="74" t="s">
        <v>390</v>
      </c>
      <c r="I75" s="34">
        <v>1</v>
      </c>
      <c r="J75" s="31">
        <v>100</v>
      </c>
      <c r="K75" s="37">
        <v>50000</v>
      </c>
      <c r="L75" s="35" t="s">
        <v>320</v>
      </c>
    </row>
    <row r="76" spans="1:12" x14ac:dyDescent="0.35">
      <c r="A76" s="36" t="s">
        <v>172</v>
      </c>
      <c r="B76" s="34" t="s">
        <v>173</v>
      </c>
      <c r="C76" s="34" t="s">
        <v>225</v>
      </c>
      <c r="D76" s="34" t="s">
        <v>174</v>
      </c>
      <c r="E76" s="34" t="s">
        <v>12</v>
      </c>
      <c r="F76" s="34" t="s">
        <v>235</v>
      </c>
      <c r="G76" s="73">
        <v>8287534.3200000003</v>
      </c>
      <c r="H76" s="74" t="s">
        <v>22</v>
      </c>
      <c r="I76" s="34">
        <v>2</v>
      </c>
      <c r="J76" s="31">
        <v>509.41</v>
      </c>
      <c r="K76" s="37">
        <v>2546</v>
      </c>
      <c r="L76" s="35" t="s">
        <v>320</v>
      </c>
    </row>
    <row r="77" spans="1:12" x14ac:dyDescent="0.35">
      <c r="A77" s="36" t="s">
        <v>41</v>
      </c>
      <c r="B77" s="34" t="s">
        <v>42</v>
      </c>
      <c r="C77" s="34" t="s">
        <v>226</v>
      </c>
      <c r="D77" s="34" t="s">
        <v>43</v>
      </c>
      <c r="E77" s="34" t="s">
        <v>12</v>
      </c>
      <c r="F77" s="34" t="s">
        <v>242</v>
      </c>
      <c r="G77" s="73">
        <v>104983906.5</v>
      </c>
      <c r="H77" s="74" t="s">
        <v>44</v>
      </c>
      <c r="I77" s="34">
        <v>148</v>
      </c>
      <c r="J77" s="31">
        <v>1123204.01</v>
      </c>
      <c r="K77" s="37">
        <v>1245820</v>
      </c>
      <c r="L77" s="35" t="s">
        <v>329</v>
      </c>
    </row>
    <row r="78" spans="1:12" x14ac:dyDescent="0.35">
      <c r="A78" s="36" t="s">
        <v>273</v>
      </c>
      <c r="B78" s="34" t="s">
        <v>274</v>
      </c>
      <c r="C78" s="34" t="s">
        <v>225</v>
      </c>
      <c r="D78" s="34" t="s">
        <v>150</v>
      </c>
      <c r="E78" s="34" t="s">
        <v>12</v>
      </c>
      <c r="F78" s="34" t="s">
        <v>275</v>
      </c>
      <c r="G78" s="73">
        <v>2004032.06</v>
      </c>
      <c r="H78" s="74" t="s">
        <v>13</v>
      </c>
      <c r="I78" s="34">
        <v>8</v>
      </c>
      <c r="J78" s="31">
        <v>14539.49</v>
      </c>
      <c r="K78" s="37">
        <v>14952324</v>
      </c>
      <c r="L78" s="35" t="s">
        <v>358</v>
      </c>
    </row>
    <row r="79" spans="1:12" x14ac:dyDescent="0.35">
      <c r="A79" s="36" t="s">
        <v>391</v>
      </c>
      <c r="B79" s="34" t="s">
        <v>404</v>
      </c>
      <c r="C79" s="34" t="s">
        <v>225</v>
      </c>
      <c r="D79" s="34" t="s">
        <v>393</v>
      </c>
      <c r="E79" s="34" t="s">
        <v>12</v>
      </c>
      <c r="F79" s="34" t="s">
        <v>244</v>
      </c>
      <c r="G79" s="73">
        <v>3417837.45</v>
      </c>
      <c r="H79" s="74" t="s">
        <v>20</v>
      </c>
      <c r="I79" s="34">
        <v>0</v>
      </c>
      <c r="J79" s="38">
        <v>0</v>
      </c>
      <c r="K79" s="37">
        <v>0</v>
      </c>
      <c r="L79" s="35" t="s">
        <v>323</v>
      </c>
    </row>
    <row r="80" spans="1:12" x14ac:dyDescent="0.35">
      <c r="A80" s="36" t="s">
        <v>185</v>
      </c>
      <c r="B80" s="34" t="s">
        <v>186</v>
      </c>
      <c r="C80" s="34" t="s">
        <v>225</v>
      </c>
      <c r="D80" s="34" t="s">
        <v>187</v>
      </c>
      <c r="E80" s="34" t="s">
        <v>12</v>
      </c>
      <c r="F80" s="34" t="s">
        <v>243</v>
      </c>
      <c r="G80" s="73">
        <v>1774204.5</v>
      </c>
      <c r="H80" s="74" t="s">
        <v>83</v>
      </c>
      <c r="I80" s="34">
        <v>0</v>
      </c>
      <c r="J80" s="38">
        <v>0</v>
      </c>
      <c r="K80" s="37">
        <v>0</v>
      </c>
      <c r="L80" s="35" t="s">
        <v>317</v>
      </c>
    </row>
    <row r="81" spans="1:12" x14ac:dyDescent="0.35">
      <c r="A81" s="36" t="s">
        <v>138</v>
      </c>
      <c r="B81" s="34" t="s">
        <v>139</v>
      </c>
      <c r="C81" s="34" t="s">
        <v>225</v>
      </c>
      <c r="D81" s="34" t="s">
        <v>140</v>
      </c>
      <c r="E81" s="34" t="s">
        <v>12</v>
      </c>
      <c r="F81" s="34" t="s">
        <v>244</v>
      </c>
      <c r="G81" s="73">
        <v>2313772.77</v>
      </c>
      <c r="H81" s="34" t="s">
        <v>83</v>
      </c>
      <c r="I81" s="34">
        <v>0</v>
      </c>
      <c r="J81" s="38">
        <v>0</v>
      </c>
      <c r="K81" s="37">
        <v>0</v>
      </c>
      <c r="L81" s="35" t="s">
        <v>324</v>
      </c>
    </row>
    <row r="82" spans="1:12" x14ac:dyDescent="0.35">
      <c r="A82" s="36" t="s">
        <v>237</v>
      </c>
      <c r="B82" s="34" t="s">
        <v>238</v>
      </c>
      <c r="C82" s="34" t="s">
        <v>225</v>
      </c>
      <c r="D82" s="34" t="s">
        <v>26</v>
      </c>
      <c r="E82" s="34" t="s">
        <v>12</v>
      </c>
      <c r="F82" s="34" t="s">
        <v>275</v>
      </c>
      <c r="G82" s="73">
        <v>11151144.359999999</v>
      </c>
      <c r="H82" s="74" t="s">
        <v>22</v>
      </c>
      <c r="I82" s="34">
        <v>49</v>
      </c>
      <c r="J82" s="38">
        <v>82570.600000000006</v>
      </c>
      <c r="K82" s="37">
        <v>5636496</v>
      </c>
      <c r="L82" s="35" t="s">
        <v>359</v>
      </c>
    </row>
    <row r="83" spans="1:12" x14ac:dyDescent="0.35">
      <c r="A83" s="36" t="s">
        <v>77</v>
      </c>
      <c r="B83" s="34" t="s">
        <v>78</v>
      </c>
      <c r="C83" s="34" t="s">
        <v>225</v>
      </c>
      <c r="D83" s="34" t="s">
        <v>79</v>
      </c>
      <c r="E83" s="34" t="s">
        <v>12</v>
      </c>
      <c r="F83" s="34" t="s">
        <v>275</v>
      </c>
      <c r="G83" s="73">
        <v>171361.96</v>
      </c>
      <c r="H83" s="74" t="s">
        <v>22</v>
      </c>
      <c r="I83" s="34">
        <v>3</v>
      </c>
      <c r="J83" s="38">
        <v>130.44</v>
      </c>
      <c r="K83" s="37">
        <v>79590</v>
      </c>
      <c r="L83" s="35" t="s">
        <v>324</v>
      </c>
    </row>
    <row r="84" spans="1:12" x14ac:dyDescent="0.35">
      <c r="A84" s="36" t="s">
        <v>80</v>
      </c>
      <c r="B84" s="34" t="s">
        <v>81</v>
      </c>
      <c r="C84" s="34" t="s">
        <v>225</v>
      </c>
      <c r="D84" s="34" t="s">
        <v>82</v>
      </c>
      <c r="E84" s="34" t="s">
        <v>12</v>
      </c>
      <c r="F84" s="34" t="s">
        <v>241</v>
      </c>
      <c r="G84" s="73">
        <v>1907104.46</v>
      </c>
      <c r="H84" s="74" t="s">
        <v>83</v>
      </c>
      <c r="I84" s="34">
        <v>19</v>
      </c>
      <c r="J84" s="38">
        <v>4688.3999999999996</v>
      </c>
      <c r="K84" s="37">
        <v>2807273</v>
      </c>
      <c r="L84" s="35" t="s">
        <v>317</v>
      </c>
    </row>
    <row r="85" spans="1:12" x14ac:dyDescent="0.35">
      <c r="A85" s="36" t="s">
        <v>405</v>
      </c>
      <c r="B85" s="34" t="s">
        <v>406</v>
      </c>
      <c r="C85" s="34" t="s">
        <v>225</v>
      </c>
      <c r="D85" s="34" t="s">
        <v>407</v>
      </c>
      <c r="E85" s="34" t="s">
        <v>12</v>
      </c>
      <c r="F85" s="34" t="s">
        <v>243</v>
      </c>
      <c r="G85" s="73">
        <v>6059680.9800000004</v>
      </c>
      <c r="H85" s="74" t="s">
        <v>22</v>
      </c>
      <c r="I85" s="34">
        <v>90</v>
      </c>
      <c r="J85" s="38">
        <v>112506.17</v>
      </c>
      <c r="K85" s="37">
        <v>2979400</v>
      </c>
      <c r="L85" s="35" t="s">
        <v>324</v>
      </c>
    </row>
    <row r="86" spans="1:12" x14ac:dyDescent="0.35">
      <c r="A86" s="36" t="s">
        <v>360</v>
      </c>
      <c r="B86" s="34" t="s">
        <v>361</v>
      </c>
      <c r="C86" s="34" t="s">
        <v>225</v>
      </c>
      <c r="D86" s="34" t="s">
        <v>362</v>
      </c>
      <c r="E86" s="34" t="s">
        <v>12</v>
      </c>
      <c r="F86" s="34" t="s">
        <v>242</v>
      </c>
      <c r="G86" s="73">
        <v>9079505.5</v>
      </c>
      <c r="H86" s="74" t="s">
        <v>83</v>
      </c>
      <c r="I86" s="34">
        <v>0</v>
      </c>
      <c r="J86" s="38">
        <v>0</v>
      </c>
      <c r="K86" s="37">
        <v>0</v>
      </c>
      <c r="L86" s="35" t="s">
        <v>318</v>
      </c>
    </row>
    <row r="87" spans="1:12" x14ac:dyDescent="0.35">
      <c r="A87" s="36" t="s">
        <v>86</v>
      </c>
      <c r="B87" s="34" t="s">
        <v>87</v>
      </c>
      <c r="C87" s="34" t="s">
        <v>225</v>
      </c>
      <c r="D87" s="34" t="s">
        <v>88</v>
      </c>
      <c r="E87" s="34" t="s">
        <v>12</v>
      </c>
      <c r="F87" s="34" t="s">
        <v>240</v>
      </c>
      <c r="G87" s="73">
        <v>880723.38</v>
      </c>
      <c r="H87" s="74" t="s">
        <v>25</v>
      </c>
      <c r="I87" s="34">
        <v>7</v>
      </c>
      <c r="J87" s="38">
        <v>8724.35</v>
      </c>
      <c r="K87" s="37">
        <v>1461332</v>
      </c>
      <c r="L87" s="35" t="s">
        <v>315</v>
      </c>
    </row>
    <row r="88" spans="1:12" x14ac:dyDescent="0.35">
      <c r="A88" s="36" t="s">
        <v>220</v>
      </c>
      <c r="B88" s="34" t="s">
        <v>221</v>
      </c>
      <c r="C88" s="34" t="s">
        <v>225</v>
      </c>
      <c r="D88" s="34" t="s">
        <v>222</v>
      </c>
      <c r="E88" s="34" t="s">
        <v>12</v>
      </c>
      <c r="F88" s="34" t="s">
        <v>234</v>
      </c>
      <c r="G88" s="73">
        <v>15542463.949999999</v>
      </c>
      <c r="H88" s="74" t="s">
        <v>25</v>
      </c>
      <c r="I88" s="34">
        <v>0</v>
      </c>
      <c r="J88" s="38">
        <v>0</v>
      </c>
      <c r="K88" s="37">
        <v>0</v>
      </c>
      <c r="L88" s="35" t="s">
        <v>324</v>
      </c>
    </row>
    <row r="89" spans="1:12" x14ac:dyDescent="0.35">
      <c r="A89" s="36" t="s">
        <v>27</v>
      </c>
      <c r="B89" s="34" t="s">
        <v>28</v>
      </c>
      <c r="C89" s="34" t="s">
        <v>226</v>
      </c>
      <c r="D89" s="34" t="s">
        <v>29</v>
      </c>
      <c r="E89" s="34" t="s">
        <v>12</v>
      </c>
      <c r="F89" s="34" t="s">
        <v>275</v>
      </c>
      <c r="G89" s="73">
        <v>8645485.8000000007</v>
      </c>
      <c r="H89" s="74" t="s">
        <v>13</v>
      </c>
      <c r="I89" s="34">
        <v>719</v>
      </c>
      <c r="J89" s="38">
        <v>1717542.85</v>
      </c>
      <c r="K89" s="37">
        <v>16526141</v>
      </c>
      <c r="L89" s="35" t="s">
        <v>359</v>
      </c>
    </row>
    <row r="90" spans="1:12" x14ac:dyDescent="0.35">
      <c r="A90" s="36" t="s">
        <v>208</v>
      </c>
      <c r="B90" s="34" t="s">
        <v>209</v>
      </c>
      <c r="C90" s="34" t="s">
        <v>225</v>
      </c>
      <c r="D90" s="34" t="s">
        <v>210</v>
      </c>
      <c r="E90" s="34" t="s">
        <v>12</v>
      </c>
      <c r="F90" s="34" t="s">
        <v>243</v>
      </c>
      <c r="G90" s="73">
        <v>78224.789999999994</v>
      </c>
      <c r="H90" s="74" t="s">
        <v>13</v>
      </c>
      <c r="I90" s="34">
        <v>3</v>
      </c>
      <c r="J90" s="38">
        <v>570.01</v>
      </c>
      <c r="K90" s="37">
        <v>400000</v>
      </c>
      <c r="L90" s="35" t="s">
        <v>324</v>
      </c>
    </row>
    <row r="91" spans="1:12" x14ac:dyDescent="0.35">
      <c r="A91" s="36" t="s">
        <v>167</v>
      </c>
      <c r="B91" s="34" t="s">
        <v>168</v>
      </c>
      <c r="C91" s="34" t="s">
        <v>225</v>
      </c>
      <c r="D91" s="34" t="s">
        <v>169</v>
      </c>
      <c r="E91" s="34" t="s">
        <v>12</v>
      </c>
      <c r="F91" s="34" t="s">
        <v>275</v>
      </c>
      <c r="G91" s="71">
        <v>1355493.96</v>
      </c>
      <c r="H91" s="74" t="s">
        <v>20</v>
      </c>
      <c r="I91" s="34">
        <v>0</v>
      </c>
      <c r="J91" s="38">
        <v>0</v>
      </c>
      <c r="K91" s="37">
        <v>0</v>
      </c>
      <c r="L91" s="35" t="s">
        <v>317</v>
      </c>
    </row>
    <row r="92" spans="1:12" x14ac:dyDescent="0.35">
      <c r="A92" s="36" t="s">
        <v>9</v>
      </c>
      <c r="B92" s="34" t="s">
        <v>10</v>
      </c>
      <c r="C92" s="34" t="s">
        <v>225</v>
      </c>
      <c r="D92" s="34" t="s">
        <v>11</v>
      </c>
      <c r="E92" s="34" t="s">
        <v>12</v>
      </c>
      <c r="F92" s="34" t="s">
        <v>234</v>
      </c>
      <c r="G92" s="73">
        <v>1092326.17</v>
      </c>
      <c r="H92" s="74" t="s">
        <v>316</v>
      </c>
      <c r="I92" s="34">
        <v>0</v>
      </c>
      <c r="J92" s="38">
        <v>0</v>
      </c>
      <c r="K92" s="37">
        <v>0</v>
      </c>
      <c r="L92" s="35" t="s">
        <v>318</v>
      </c>
    </row>
    <row r="93" spans="1:12" x14ac:dyDescent="0.35">
      <c r="A93" s="36" t="s">
        <v>164</v>
      </c>
      <c r="B93" s="34" t="s">
        <v>165</v>
      </c>
      <c r="C93" s="34" t="s">
        <v>225</v>
      </c>
      <c r="D93" s="34" t="s">
        <v>166</v>
      </c>
      <c r="E93" s="34" t="s">
        <v>12</v>
      </c>
      <c r="F93" s="34" t="s">
        <v>275</v>
      </c>
      <c r="G93" s="73">
        <v>888025.2</v>
      </c>
      <c r="H93" s="74" t="s">
        <v>22</v>
      </c>
      <c r="I93" s="34">
        <v>2</v>
      </c>
      <c r="J93" s="38">
        <v>5650.1</v>
      </c>
      <c r="K93" s="37">
        <v>90000</v>
      </c>
      <c r="L93" s="35" t="s">
        <v>318</v>
      </c>
    </row>
    <row r="94" spans="1:12" x14ac:dyDescent="0.35">
      <c r="A94" s="36" t="s">
        <v>57</v>
      </c>
      <c r="B94" s="34" t="s">
        <v>58</v>
      </c>
      <c r="C94" s="34" t="s">
        <v>225</v>
      </c>
      <c r="D94" s="34" t="s">
        <v>59</v>
      </c>
      <c r="E94" s="34" t="s">
        <v>12</v>
      </c>
      <c r="F94" s="34" t="s">
        <v>239</v>
      </c>
      <c r="G94" s="73">
        <v>375508.6</v>
      </c>
      <c r="H94" s="74" t="s">
        <v>44</v>
      </c>
      <c r="I94" s="34">
        <v>4</v>
      </c>
      <c r="J94" s="38">
        <v>2633.42</v>
      </c>
      <c r="K94" s="37">
        <v>21485</v>
      </c>
      <c r="L94" s="35" t="s">
        <v>318</v>
      </c>
    </row>
    <row r="95" spans="1:12" x14ac:dyDescent="0.35">
      <c r="A95" s="36" t="s">
        <v>151</v>
      </c>
      <c r="B95" s="34" t="s">
        <v>152</v>
      </c>
      <c r="C95" s="34" t="s">
        <v>225</v>
      </c>
      <c r="D95" s="34" t="s">
        <v>153</v>
      </c>
      <c r="E95" s="34" t="s">
        <v>12</v>
      </c>
      <c r="F95" s="34" t="s">
        <v>275</v>
      </c>
      <c r="G95" s="73">
        <v>920766.66</v>
      </c>
      <c r="H95" s="74" t="s">
        <v>363</v>
      </c>
      <c r="I95" s="34">
        <v>26</v>
      </c>
      <c r="J95" s="38">
        <v>764.3</v>
      </c>
      <c r="K95" s="37">
        <v>56410</v>
      </c>
      <c r="L95" s="35" t="s">
        <v>317</v>
      </c>
    </row>
    <row r="96" spans="1:12" x14ac:dyDescent="0.35">
      <c r="A96" s="36" t="s">
        <v>260</v>
      </c>
      <c r="B96" s="34" t="s">
        <v>261</v>
      </c>
      <c r="C96" s="34" t="s">
        <v>225</v>
      </c>
      <c r="D96" s="34" t="s">
        <v>21</v>
      </c>
      <c r="E96" s="34" t="s">
        <v>12</v>
      </c>
      <c r="F96" s="34" t="s">
        <v>275</v>
      </c>
      <c r="G96" s="73">
        <v>3680919.14</v>
      </c>
      <c r="H96" s="74" t="s">
        <v>22</v>
      </c>
      <c r="I96" s="34">
        <v>14</v>
      </c>
      <c r="J96" s="38">
        <v>134286.74</v>
      </c>
      <c r="K96" s="37">
        <v>16698772</v>
      </c>
      <c r="L96" s="35" t="s">
        <v>337</v>
      </c>
    </row>
    <row r="97" spans="1:12" x14ac:dyDescent="0.35">
      <c r="A97" s="36" t="s">
        <v>30</v>
      </c>
      <c r="B97" s="34" t="s">
        <v>31</v>
      </c>
      <c r="C97" s="34" t="s">
        <v>225</v>
      </c>
      <c r="D97" s="34" t="s">
        <v>32</v>
      </c>
      <c r="E97" s="34" t="s">
        <v>12</v>
      </c>
      <c r="F97" s="34" t="s">
        <v>241</v>
      </c>
      <c r="G97" s="73">
        <v>259342.82</v>
      </c>
      <c r="H97" s="74" t="s">
        <v>33</v>
      </c>
      <c r="I97" s="34">
        <v>277</v>
      </c>
      <c r="J97" s="38">
        <v>656170.37</v>
      </c>
      <c r="K97" s="37">
        <v>488760843</v>
      </c>
      <c r="L97" s="35" t="s">
        <v>317</v>
      </c>
    </row>
    <row r="98" spans="1:12" x14ac:dyDescent="0.35">
      <c r="A98" s="75" t="s">
        <v>364</v>
      </c>
      <c r="B98" s="76" t="s">
        <v>365</v>
      </c>
      <c r="C98" s="76" t="s">
        <v>225</v>
      </c>
      <c r="D98" s="76" t="s">
        <v>366</v>
      </c>
      <c r="E98" s="76" t="s">
        <v>12</v>
      </c>
      <c r="F98" s="76" t="s">
        <v>239</v>
      </c>
      <c r="G98" s="77">
        <v>1547133.32</v>
      </c>
      <c r="H98" s="98" t="s">
        <v>149</v>
      </c>
      <c r="I98" s="76">
        <v>1</v>
      </c>
      <c r="J98" s="78">
        <v>27.65</v>
      </c>
      <c r="K98" s="181">
        <v>790</v>
      </c>
      <c r="L98" s="79" t="s">
        <v>317</v>
      </c>
    </row>
    <row r="99" spans="1:12" x14ac:dyDescent="0.35">
      <c r="A99" s="39"/>
      <c r="B99" s="39"/>
      <c r="C99" s="39"/>
      <c r="D99" s="39"/>
      <c r="E99" s="39"/>
      <c r="F99" s="39"/>
      <c r="G99" s="99"/>
      <c r="H99" s="100"/>
      <c r="I99" s="39"/>
      <c r="J99" s="81"/>
      <c r="K99" s="41"/>
      <c r="L99" s="39"/>
    </row>
    <row r="100" spans="1:12" x14ac:dyDescent="0.35">
      <c r="A100" s="39"/>
      <c r="B100" s="39"/>
      <c r="C100" s="39"/>
      <c r="D100" s="39"/>
      <c r="E100" s="39"/>
      <c r="F100" s="39"/>
      <c r="G100" s="99"/>
      <c r="H100" s="39"/>
      <c r="I100" s="101"/>
      <c r="J100" s="81"/>
      <c r="K100" s="41"/>
      <c r="L100" s="39"/>
    </row>
    <row r="101" spans="1:12" x14ac:dyDescent="0.35">
      <c r="A101" s="39"/>
      <c r="B101" s="39"/>
      <c r="C101" s="39"/>
      <c r="D101" s="39"/>
      <c r="E101" s="39"/>
      <c r="F101" s="39"/>
      <c r="G101" s="80"/>
      <c r="H101" s="80"/>
      <c r="I101" s="39"/>
      <c r="J101" s="81"/>
      <c r="K101" s="41"/>
      <c r="L101" s="39"/>
    </row>
    <row r="102" spans="1:12" x14ac:dyDescent="0.35">
      <c r="A102" s="39"/>
      <c r="B102" s="39"/>
      <c r="C102" s="39"/>
      <c r="D102" s="39"/>
      <c r="E102" s="39"/>
      <c r="F102" s="39"/>
      <c r="G102" s="80"/>
      <c r="H102" s="80"/>
      <c r="I102" s="39"/>
      <c r="J102" s="81"/>
      <c r="K102" s="41"/>
      <c r="L102" s="39"/>
    </row>
    <row r="103" spans="1:12" x14ac:dyDescent="0.35">
      <c r="A103" s="39"/>
      <c r="B103" s="39"/>
      <c r="C103" s="39"/>
      <c r="D103" s="39"/>
      <c r="E103" s="39"/>
      <c r="F103" s="39"/>
      <c r="G103" s="80"/>
      <c r="H103" s="80"/>
      <c r="I103" s="39"/>
      <c r="J103" s="81"/>
      <c r="K103" s="41"/>
      <c r="L103" s="39"/>
    </row>
    <row r="104" spans="1:12" x14ac:dyDescent="0.35">
      <c r="A104" s="39"/>
      <c r="B104" s="39"/>
      <c r="C104" s="39"/>
      <c r="D104" s="39"/>
      <c r="E104" s="39"/>
      <c r="F104" s="39"/>
      <c r="G104" s="80"/>
      <c r="H104" s="80"/>
      <c r="I104" s="39"/>
      <c r="J104" s="81"/>
      <c r="K104" s="41"/>
      <c r="L104" s="39"/>
    </row>
    <row r="105" spans="1:12" x14ac:dyDescent="0.35">
      <c r="A105" s="39"/>
      <c r="B105" s="39"/>
      <c r="C105" s="39"/>
      <c r="D105" s="39"/>
      <c r="E105" s="39"/>
      <c r="F105" s="39"/>
      <c r="G105" s="80"/>
      <c r="H105" s="80"/>
      <c r="I105" s="39"/>
      <c r="J105" s="81"/>
      <c r="K105" s="41"/>
      <c r="L105" s="39"/>
    </row>
    <row r="106" spans="1:12" x14ac:dyDescent="0.35">
      <c r="A106" s="39"/>
      <c r="B106" s="39"/>
      <c r="C106" s="39"/>
      <c r="D106" s="39"/>
      <c r="E106" s="39"/>
      <c r="F106" s="39"/>
      <c r="G106" s="80"/>
      <c r="H106" s="80"/>
      <c r="I106" s="39"/>
      <c r="J106" s="81"/>
      <c r="K106" s="41"/>
      <c r="L106" s="39"/>
    </row>
    <row r="107" spans="1:12" x14ac:dyDescent="0.35">
      <c r="A107" s="39"/>
      <c r="B107" s="39"/>
      <c r="C107" s="39"/>
      <c r="D107" s="39"/>
      <c r="E107" s="39"/>
      <c r="F107" s="39"/>
      <c r="G107" s="80"/>
      <c r="H107" s="80"/>
      <c r="I107" s="39"/>
      <c r="J107" s="81"/>
      <c r="K107" s="41"/>
      <c r="L107" s="39"/>
    </row>
    <row r="108" spans="1:12" x14ac:dyDescent="0.35">
      <c r="A108" s="39"/>
      <c r="B108" s="39"/>
      <c r="C108" s="39"/>
      <c r="D108" s="39"/>
      <c r="E108" s="39"/>
      <c r="F108" s="39"/>
      <c r="G108" s="80"/>
      <c r="H108" s="39"/>
      <c r="I108" s="39"/>
      <c r="J108" s="81"/>
      <c r="K108" s="41"/>
      <c r="L108" s="39"/>
    </row>
    <row r="109" spans="1:12" x14ac:dyDescent="0.35">
      <c r="A109" s="39"/>
      <c r="B109" s="39"/>
      <c r="C109" s="39"/>
      <c r="D109" s="39"/>
      <c r="E109" s="39"/>
      <c r="F109" s="39"/>
      <c r="G109" s="80"/>
      <c r="H109" s="80"/>
      <c r="I109" s="39"/>
      <c r="J109" s="81"/>
      <c r="K109" s="41"/>
      <c r="L109" s="39"/>
    </row>
    <row r="110" spans="1:12" x14ac:dyDescent="0.35">
      <c r="A110" s="39"/>
      <c r="B110" s="39"/>
      <c r="C110" s="39"/>
      <c r="D110" s="39"/>
      <c r="E110" s="39"/>
      <c r="F110" s="39"/>
      <c r="G110" s="80"/>
      <c r="H110" s="80"/>
      <c r="I110" s="39"/>
      <c r="J110" s="81"/>
      <c r="K110" s="41"/>
      <c r="L110" s="39"/>
    </row>
    <row r="111" spans="1:12" x14ac:dyDescent="0.35">
      <c r="A111" s="39"/>
      <c r="B111" s="39"/>
      <c r="C111" s="39"/>
      <c r="D111" s="39"/>
      <c r="E111" s="39"/>
      <c r="F111" s="39"/>
      <c r="G111" s="80"/>
      <c r="H111" s="80"/>
      <c r="I111" s="39"/>
      <c r="J111" s="81"/>
      <c r="K111" s="41"/>
      <c r="L111" s="39"/>
    </row>
    <row r="112" spans="1:12" x14ac:dyDescent="0.35">
      <c r="A112" s="39"/>
      <c r="B112" s="39"/>
      <c r="C112" s="39"/>
      <c r="D112" s="39"/>
      <c r="E112" s="39"/>
      <c r="F112" s="39"/>
      <c r="G112" s="80"/>
      <c r="H112" s="80"/>
      <c r="I112" s="39"/>
      <c r="J112" s="81"/>
      <c r="K112" s="182"/>
      <c r="L112" s="39"/>
    </row>
    <row r="113" spans="1:12" x14ac:dyDescent="0.35">
      <c r="A113" s="39"/>
      <c r="B113" s="39"/>
      <c r="C113" s="39"/>
      <c r="D113" s="39"/>
      <c r="E113" s="39"/>
      <c r="F113" s="39"/>
      <c r="G113" s="80"/>
      <c r="H113" s="80"/>
      <c r="I113" s="39"/>
      <c r="J113" s="81"/>
      <c r="K113" s="41"/>
      <c r="L113" s="39"/>
    </row>
    <row r="114" spans="1:12" x14ac:dyDescent="0.35">
      <c r="A114" s="39"/>
      <c r="B114" s="39"/>
      <c r="C114" s="39"/>
      <c r="D114" s="39"/>
      <c r="E114" s="39"/>
      <c r="F114" s="39"/>
      <c r="G114" s="82"/>
      <c r="H114" s="39"/>
      <c r="I114" s="41"/>
      <c r="J114" s="186"/>
      <c r="K114" s="41"/>
      <c r="L114" s="39"/>
    </row>
    <row r="116" spans="1:12" x14ac:dyDescent="0.35">
      <c r="G116" s="1"/>
    </row>
  </sheetData>
  <autoFilter ref="A6:L111" xr:uid="{B790FCEC-CA2D-42E6-B454-4AC116C60416}">
    <sortState xmlns:xlrd2="http://schemas.microsoft.com/office/spreadsheetml/2017/richdata2" ref="A7:L111">
      <sortCondition ref="A6:A11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7"/>
  <sheetViews>
    <sheetView workbookViewId="0">
      <selection activeCell="A19" sqref="A19"/>
    </sheetView>
  </sheetViews>
  <sheetFormatPr defaultColWidth="9.1796875" defaultRowHeight="14.5" x14ac:dyDescent="0.35"/>
  <cols>
    <col min="1" max="1" width="10.453125" style="39" bestFit="1" customWidth="1"/>
    <col min="2" max="2" width="9.1796875" style="39"/>
    <col min="3" max="3" width="17.81640625" style="39" customWidth="1"/>
    <col min="4" max="9" width="9.1796875" style="39"/>
    <col min="10" max="10" width="10.81640625" style="39" customWidth="1"/>
    <col min="11" max="11" width="22.54296875" style="39" customWidth="1"/>
    <col min="12" max="12" width="9.7265625" style="39" customWidth="1"/>
    <col min="13" max="16384" width="9.1796875" style="39"/>
  </cols>
  <sheetData>
    <row r="1" spans="1:18" x14ac:dyDescent="0.35">
      <c r="F1" s="42"/>
      <c r="G1" s="42"/>
      <c r="H1" s="42"/>
      <c r="I1" s="42"/>
      <c r="J1" s="42"/>
      <c r="K1" s="42"/>
      <c r="L1" s="42"/>
      <c r="M1" s="42"/>
      <c r="N1" s="42"/>
      <c r="O1" s="131"/>
      <c r="P1" s="131"/>
      <c r="Q1" s="131"/>
      <c r="R1" s="131"/>
    </row>
    <row r="2" spans="1:18" ht="18.5" x14ac:dyDescent="0.35">
      <c r="F2" s="42"/>
      <c r="G2" s="132" t="s">
        <v>409</v>
      </c>
      <c r="H2" s="132"/>
      <c r="I2" s="132"/>
      <c r="J2" s="132"/>
      <c r="K2" s="132"/>
      <c r="L2" s="42"/>
      <c r="M2" s="42"/>
      <c r="N2" s="42"/>
      <c r="O2" s="131"/>
      <c r="P2" s="131"/>
      <c r="Q2" s="131"/>
      <c r="R2" s="131"/>
    </row>
    <row r="3" spans="1:18" x14ac:dyDescent="0.35">
      <c r="F3" s="42"/>
      <c r="G3" s="133"/>
      <c r="H3" s="133"/>
      <c r="I3" s="133"/>
      <c r="J3" s="133"/>
      <c r="K3" s="133"/>
      <c r="L3" s="42"/>
      <c r="M3" s="42"/>
      <c r="N3" s="42"/>
      <c r="O3" s="42"/>
      <c r="P3" s="42"/>
      <c r="Q3" s="42"/>
      <c r="R3" s="42"/>
    </row>
    <row r="4" spans="1:18" x14ac:dyDescent="0.35">
      <c r="F4" s="42"/>
      <c r="G4" s="133"/>
      <c r="H4" s="133"/>
      <c r="I4" s="133"/>
      <c r="J4" s="133"/>
      <c r="K4" s="133"/>
      <c r="L4" s="42"/>
      <c r="M4" s="42"/>
      <c r="N4" s="42"/>
      <c r="O4" s="42"/>
      <c r="P4" s="42"/>
      <c r="Q4" s="42"/>
      <c r="R4" s="42"/>
    </row>
    <row r="5" spans="1:18" ht="21.75" customHeight="1" x14ac:dyDescent="0.35">
      <c r="A5" s="42"/>
      <c r="B5" s="42"/>
      <c r="C5" s="42"/>
      <c r="D5" s="42"/>
      <c r="E5" s="42"/>
      <c r="F5" s="42"/>
      <c r="G5" s="133"/>
      <c r="H5" s="133"/>
      <c r="I5" s="133"/>
      <c r="J5" s="133"/>
      <c r="K5" s="133"/>
      <c r="L5" s="42"/>
      <c r="M5" s="42"/>
      <c r="N5" s="42"/>
      <c r="O5" s="42"/>
      <c r="P5" s="42"/>
      <c r="Q5" s="42"/>
      <c r="R5" s="42"/>
    </row>
    <row r="6" spans="1:18" x14ac:dyDescent="0.35">
      <c r="A6" s="43"/>
      <c r="B6" s="122" t="s">
        <v>279</v>
      </c>
      <c r="C6" s="123"/>
      <c r="D6" s="123"/>
      <c r="E6" s="123"/>
      <c r="F6" s="123"/>
      <c r="G6" s="123"/>
      <c r="H6" s="123"/>
      <c r="I6" s="123"/>
      <c r="J6" s="123"/>
      <c r="K6" s="123"/>
      <c r="L6" s="124"/>
      <c r="M6" s="134" t="s">
        <v>280</v>
      </c>
      <c r="N6" s="123"/>
      <c r="O6" s="123"/>
      <c r="P6" s="124"/>
      <c r="Q6" s="42"/>
      <c r="R6" s="42"/>
    </row>
    <row r="7" spans="1:18" x14ac:dyDescent="0.35">
      <c r="A7" s="115" t="s">
        <v>281</v>
      </c>
      <c r="B7" s="117" t="s">
        <v>282</v>
      </c>
      <c r="C7" s="119" t="s">
        <v>283</v>
      </c>
      <c r="D7" s="120"/>
      <c r="E7" s="121"/>
      <c r="F7" s="122" t="s">
        <v>284</v>
      </c>
      <c r="G7" s="123"/>
      <c r="H7" s="123"/>
      <c r="I7" s="123"/>
      <c r="J7" s="123"/>
      <c r="K7" s="123"/>
      <c r="L7" s="124"/>
      <c r="M7" s="125" t="s">
        <v>285</v>
      </c>
      <c r="N7" s="126"/>
      <c r="O7" s="126"/>
      <c r="P7" s="127"/>
      <c r="Q7" s="42"/>
      <c r="R7" s="42"/>
    </row>
    <row r="8" spans="1:18" ht="26" x14ac:dyDescent="0.35">
      <c r="A8" s="116"/>
      <c r="B8" s="118"/>
      <c r="C8" s="44" t="s">
        <v>286</v>
      </c>
      <c r="D8" s="122" t="s">
        <v>287</v>
      </c>
      <c r="E8" s="124"/>
      <c r="F8" s="135" t="s">
        <v>288</v>
      </c>
      <c r="G8" s="136"/>
      <c r="H8" s="137" t="s">
        <v>289</v>
      </c>
      <c r="I8" s="138"/>
      <c r="J8" s="139" t="s">
        <v>290</v>
      </c>
      <c r="K8" s="140"/>
      <c r="L8" s="45" t="s">
        <v>291</v>
      </c>
      <c r="M8" s="128"/>
      <c r="N8" s="129"/>
      <c r="O8" s="129"/>
      <c r="P8" s="130"/>
      <c r="Q8" s="42"/>
      <c r="R8" s="42"/>
    </row>
    <row r="9" spans="1:18" x14ac:dyDescent="0.35">
      <c r="A9" s="46" t="s">
        <v>292</v>
      </c>
      <c r="B9" s="47">
        <v>1</v>
      </c>
      <c r="C9" s="47">
        <v>1</v>
      </c>
      <c r="D9" s="104" t="s">
        <v>293</v>
      </c>
      <c r="E9" s="105"/>
      <c r="F9" s="104">
        <v>1</v>
      </c>
      <c r="G9" s="105"/>
      <c r="H9" s="104" t="s">
        <v>293</v>
      </c>
      <c r="I9" s="105"/>
      <c r="J9" s="106" t="s">
        <v>293</v>
      </c>
      <c r="K9" s="107"/>
      <c r="L9" s="48" t="s">
        <v>293</v>
      </c>
      <c r="M9" s="108">
        <v>1.44</v>
      </c>
      <c r="N9" s="109"/>
      <c r="O9" s="109"/>
      <c r="P9" s="110"/>
      <c r="Q9" s="42"/>
      <c r="R9" s="42"/>
    </row>
    <row r="10" spans="1:18" x14ac:dyDescent="0.35">
      <c r="A10" s="46" t="s">
        <v>381</v>
      </c>
      <c r="B10" s="47" t="s">
        <v>293</v>
      </c>
      <c r="C10" s="47" t="s">
        <v>293</v>
      </c>
      <c r="D10" s="104" t="s">
        <v>293</v>
      </c>
      <c r="E10" s="105"/>
      <c r="F10" s="104" t="s">
        <v>293</v>
      </c>
      <c r="G10" s="105"/>
      <c r="H10" s="104" t="s">
        <v>293</v>
      </c>
      <c r="I10" s="105"/>
      <c r="J10" s="106" t="s">
        <v>293</v>
      </c>
      <c r="K10" s="107"/>
      <c r="L10" s="47" t="s">
        <v>293</v>
      </c>
      <c r="M10" s="108" t="s">
        <v>293</v>
      </c>
      <c r="N10" s="109"/>
      <c r="O10" s="109"/>
      <c r="P10" s="110"/>
      <c r="Q10" s="42"/>
      <c r="R10" s="42"/>
    </row>
    <row r="11" spans="1:18" x14ac:dyDescent="0.35">
      <c r="A11" s="46" t="s">
        <v>395</v>
      </c>
      <c r="B11" s="47">
        <v>1</v>
      </c>
      <c r="C11" s="47">
        <v>1</v>
      </c>
      <c r="D11" s="102" t="s">
        <v>293</v>
      </c>
      <c r="E11" s="103"/>
      <c r="F11" s="102">
        <v>1</v>
      </c>
      <c r="G11" s="103"/>
      <c r="H11" s="104" t="s">
        <v>293</v>
      </c>
      <c r="I11" s="105"/>
      <c r="J11" s="106" t="s">
        <v>293</v>
      </c>
      <c r="K11" s="107"/>
      <c r="L11" s="47" t="s">
        <v>293</v>
      </c>
      <c r="M11" s="108">
        <v>0.27855799999999997</v>
      </c>
      <c r="N11" s="109"/>
      <c r="O11" s="109"/>
      <c r="P11" s="110"/>
      <c r="Q11" s="42"/>
      <c r="R11" s="42"/>
    </row>
    <row r="12" spans="1:18" x14ac:dyDescent="0.35">
      <c r="A12" s="46" t="s">
        <v>408</v>
      </c>
      <c r="B12" s="47">
        <v>1</v>
      </c>
      <c r="C12" s="47">
        <v>1</v>
      </c>
      <c r="D12" s="102" t="s">
        <v>293</v>
      </c>
      <c r="E12" s="103"/>
      <c r="F12" s="102">
        <v>1</v>
      </c>
      <c r="G12" s="103"/>
      <c r="H12" s="104" t="s">
        <v>293</v>
      </c>
      <c r="I12" s="105"/>
      <c r="J12" s="106" t="s">
        <v>293</v>
      </c>
      <c r="K12" s="107"/>
      <c r="L12" s="47" t="s">
        <v>293</v>
      </c>
      <c r="M12" s="108">
        <v>2.1</v>
      </c>
      <c r="N12" s="109"/>
      <c r="O12" s="109"/>
      <c r="P12" s="110"/>
      <c r="Q12" s="42"/>
      <c r="R12" s="42"/>
    </row>
    <row r="13" spans="1:18" s="86" customFormat="1" ht="17.25" customHeight="1" x14ac:dyDescent="0.35">
      <c r="A13" s="83" t="s">
        <v>294</v>
      </c>
      <c r="B13" s="84">
        <f>SUM(B9:B12)</f>
        <v>3</v>
      </c>
      <c r="C13" s="84">
        <f>SUM(C9:C12)</f>
        <v>3</v>
      </c>
      <c r="D13" s="141" t="s">
        <v>293</v>
      </c>
      <c r="E13" s="142"/>
      <c r="F13" s="143">
        <f>SUM(F9:G12)</f>
        <v>3</v>
      </c>
      <c r="G13" s="144"/>
      <c r="H13" s="143" t="s">
        <v>293</v>
      </c>
      <c r="I13" s="144"/>
      <c r="J13" s="106" t="s">
        <v>293</v>
      </c>
      <c r="K13" s="107"/>
      <c r="L13" s="84" t="s">
        <v>293</v>
      </c>
      <c r="M13" s="145">
        <f>SUM(M9:P12)</f>
        <v>3.8185579999999999</v>
      </c>
      <c r="N13" s="146"/>
      <c r="O13" s="146"/>
      <c r="P13" s="147"/>
      <c r="Q13" s="85"/>
      <c r="R13" s="85"/>
    </row>
    <row r="14" spans="1:18" x14ac:dyDescent="0.3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2"/>
      <c r="R14" s="42"/>
    </row>
    <row r="15" spans="1:18" ht="39" x14ac:dyDescent="0.35">
      <c r="A15" s="50" t="s">
        <v>295</v>
      </c>
      <c r="B15" s="122" t="s">
        <v>296</v>
      </c>
      <c r="C15" s="124"/>
      <c r="D15" s="44" t="s">
        <v>297</v>
      </c>
      <c r="E15" s="122" t="s">
        <v>298</v>
      </c>
      <c r="F15" s="124"/>
      <c r="G15" s="122" t="s">
        <v>299</v>
      </c>
      <c r="H15" s="124"/>
      <c r="I15" s="122" t="s">
        <v>2</v>
      </c>
      <c r="J15" s="124"/>
      <c r="K15" s="44" t="s">
        <v>300</v>
      </c>
      <c r="L15" s="137" t="s">
        <v>301</v>
      </c>
      <c r="M15" s="138"/>
      <c r="N15" s="50" t="s">
        <v>371</v>
      </c>
      <c r="O15" s="51"/>
      <c r="P15" s="51"/>
      <c r="Q15" s="42"/>
      <c r="R15" s="42"/>
    </row>
    <row r="16" spans="1:18" x14ac:dyDescent="0.35">
      <c r="A16" s="87">
        <v>45688</v>
      </c>
      <c r="B16" s="111" t="s">
        <v>369</v>
      </c>
      <c r="C16" s="112"/>
      <c r="D16" s="88" t="s">
        <v>326</v>
      </c>
      <c r="E16" s="111" t="s">
        <v>367</v>
      </c>
      <c r="F16" s="112"/>
      <c r="G16" s="111" t="s">
        <v>368</v>
      </c>
      <c r="H16" s="112"/>
      <c r="I16" s="111" t="s">
        <v>240</v>
      </c>
      <c r="J16" s="112"/>
      <c r="K16" s="88" t="s">
        <v>370</v>
      </c>
      <c r="L16" s="113">
        <v>125.5</v>
      </c>
      <c r="M16" s="114"/>
      <c r="N16" s="89">
        <v>1.44</v>
      </c>
      <c r="O16" s="51"/>
      <c r="P16" s="51"/>
      <c r="Q16" s="42"/>
      <c r="R16" s="42"/>
    </row>
    <row r="17" spans="1:18" x14ac:dyDescent="0.35">
      <c r="A17" s="87">
        <v>45741</v>
      </c>
      <c r="B17" s="111" t="s">
        <v>394</v>
      </c>
      <c r="C17" s="112"/>
      <c r="D17" s="88" t="s">
        <v>392</v>
      </c>
      <c r="E17" s="111" t="s">
        <v>367</v>
      </c>
      <c r="F17" s="112"/>
      <c r="G17" s="111" t="s">
        <v>368</v>
      </c>
      <c r="H17" s="112"/>
      <c r="I17" s="111" t="s">
        <v>244</v>
      </c>
      <c r="J17" s="112"/>
      <c r="K17" s="88" t="s">
        <v>396</v>
      </c>
      <c r="L17" s="113">
        <v>3.42</v>
      </c>
      <c r="M17" s="114"/>
      <c r="N17" s="89">
        <v>0.28000000000000003</v>
      </c>
      <c r="Q17" s="42"/>
      <c r="R17" s="42"/>
    </row>
    <row r="18" spans="1:18" x14ac:dyDescent="0.35">
      <c r="A18" s="87">
        <v>45772</v>
      </c>
      <c r="B18" s="111" t="s">
        <v>405</v>
      </c>
      <c r="C18" s="112"/>
      <c r="D18" s="88" t="s">
        <v>406</v>
      </c>
      <c r="E18" s="111" t="s">
        <v>367</v>
      </c>
      <c r="F18" s="112"/>
      <c r="G18" s="111" t="s">
        <v>368</v>
      </c>
      <c r="H18" s="112"/>
      <c r="I18" s="111" t="s">
        <v>243</v>
      </c>
      <c r="J18" s="112"/>
      <c r="K18" s="88" t="s">
        <v>22</v>
      </c>
      <c r="L18" s="113">
        <v>3.7</v>
      </c>
      <c r="M18" s="114"/>
      <c r="N18" s="89">
        <v>2.1</v>
      </c>
      <c r="Q18" s="42"/>
      <c r="R18" s="42"/>
    </row>
    <row r="19" spans="1:18" x14ac:dyDescent="0.35">
      <c r="Q19" s="42"/>
      <c r="R19" s="42"/>
    </row>
    <row r="20" spans="1:18" x14ac:dyDescent="0.35">
      <c r="Q20" s="42"/>
      <c r="R20" s="42"/>
    </row>
    <row r="21" spans="1:18" x14ac:dyDescent="0.35">
      <c r="Q21" s="42"/>
      <c r="R21" s="42"/>
    </row>
    <row r="22" spans="1:18" x14ac:dyDescent="0.35">
      <c r="Q22" s="42"/>
      <c r="R22" s="42"/>
    </row>
    <row r="23" spans="1:18" x14ac:dyDescent="0.35">
      <c r="Q23" s="42"/>
      <c r="R23" s="42"/>
    </row>
    <row r="24" spans="1:18" x14ac:dyDescent="0.35">
      <c r="Q24" s="42"/>
      <c r="R24" s="42"/>
    </row>
    <row r="25" spans="1:18" x14ac:dyDescent="0.35">
      <c r="Q25" s="42"/>
      <c r="R25" s="42"/>
    </row>
    <row r="26" spans="1:18" x14ac:dyDescent="0.35">
      <c r="Q26" s="42"/>
      <c r="R26" s="42"/>
    </row>
    <row r="27" spans="1:18" x14ac:dyDescent="0.35">
      <c r="Q27" s="42"/>
      <c r="R27" s="42"/>
    </row>
  </sheetData>
  <mergeCells count="59">
    <mergeCell ref="D12:E12"/>
    <mergeCell ref="F12:G12"/>
    <mergeCell ref="H12:I12"/>
    <mergeCell ref="J12:K12"/>
    <mergeCell ref="M12:P12"/>
    <mergeCell ref="B18:C18"/>
    <mergeCell ref="E18:F18"/>
    <mergeCell ref="G18:H18"/>
    <mergeCell ref="I18:J18"/>
    <mergeCell ref="L18:M18"/>
    <mergeCell ref="B16:C16"/>
    <mergeCell ref="E16:F16"/>
    <mergeCell ref="G16:H16"/>
    <mergeCell ref="I16:J16"/>
    <mergeCell ref="L16:M16"/>
    <mergeCell ref="D13:E13"/>
    <mergeCell ref="F13:G13"/>
    <mergeCell ref="H13:I13"/>
    <mergeCell ref="J13:K13"/>
    <mergeCell ref="M13:P13"/>
    <mergeCell ref="B15:C15"/>
    <mergeCell ref="E15:F15"/>
    <mergeCell ref="G15:H15"/>
    <mergeCell ref="I15:J15"/>
    <mergeCell ref="L15:M15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10:P10"/>
    <mergeCell ref="D10:E10"/>
    <mergeCell ref="F10:G10"/>
    <mergeCell ref="H10:I10"/>
    <mergeCell ref="J10:K10"/>
    <mergeCell ref="B17:C17"/>
    <mergeCell ref="E17:F17"/>
    <mergeCell ref="G17:H17"/>
    <mergeCell ref="I17:J17"/>
    <mergeCell ref="L17:M17"/>
    <mergeCell ref="D11:E11"/>
    <mergeCell ref="F11:G11"/>
    <mergeCell ref="H11:I11"/>
    <mergeCell ref="J11:K11"/>
    <mergeCell ref="M11:P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50"/>
  <sheetViews>
    <sheetView tabSelected="1" zoomScale="115" zoomScaleNormal="115" workbookViewId="0">
      <selection activeCell="K13" sqref="K13:L13"/>
    </sheetView>
  </sheetViews>
  <sheetFormatPr defaultColWidth="9.1796875" defaultRowHeight="14.5" x14ac:dyDescent="0.35"/>
  <cols>
    <col min="1" max="1" width="26.1796875" style="39" bestFit="1" customWidth="1"/>
    <col min="2" max="2" width="14.26953125" style="39" customWidth="1"/>
    <col min="3" max="3" width="22.54296875" style="39" bestFit="1" customWidth="1"/>
    <col min="4" max="4" width="14.81640625" style="39" customWidth="1"/>
    <col min="5" max="5" width="30.7265625" style="39" customWidth="1"/>
    <col min="6" max="6" width="29.453125" style="39" customWidth="1"/>
    <col min="7" max="12" width="9.1796875" style="39"/>
    <col min="13" max="13" width="12.7265625" style="39" bestFit="1" customWidth="1"/>
    <col min="14" max="14" width="11" style="39" customWidth="1"/>
    <col min="15" max="15" width="12.7265625" style="39" bestFit="1" customWidth="1"/>
    <col min="16" max="16" width="9.1796875" style="39"/>
    <col min="17" max="17" width="12.7265625" style="39" bestFit="1" customWidth="1"/>
    <col min="18" max="19" width="11.1796875" style="39" bestFit="1" customWidth="1"/>
    <col min="20" max="16384" width="9.1796875" style="39"/>
  </cols>
  <sheetData>
    <row r="1" spans="1:19" x14ac:dyDescent="0.35">
      <c r="F1" s="42"/>
      <c r="G1" s="42"/>
      <c r="H1" s="42"/>
      <c r="I1" s="42"/>
      <c r="J1" s="42"/>
      <c r="K1" s="42"/>
      <c r="L1" s="42"/>
      <c r="M1" s="42"/>
      <c r="N1" s="42"/>
      <c r="O1" s="131"/>
      <c r="P1" s="131"/>
      <c r="Q1" s="131"/>
      <c r="R1" s="131"/>
    </row>
    <row r="2" spans="1:19" ht="21" x14ac:dyDescent="0.5">
      <c r="E2" s="52" t="s">
        <v>410</v>
      </c>
      <c r="F2" s="53"/>
      <c r="H2" s="54"/>
      <c r="I2" s="54"/>
      <c r="J2" s="54"/>
      <c r="K2" s="54"/>
      <c r="L2" s="42"/>
      <c r="M2" s="42"/>
      <c r="N2" s="42"/>
      <c r="O2" s="131"/>
      <c r="P2" s="131"/>
      <c r="Q2" s="131"/>
      <c r="R2" s="131"/>
    </row>
    <row r="3" spans="1:19" x14ac:dyDescent="0.35">
      <c r="F3" s="42"/>
      <c r="G3" s="133"/>
      <c r="H3" s="133"/>
      <c r="I3" s="133"/>
      <c r="J3" s="133"/>
      <c r="K3" s="133"/>
      <c r="L3" s="42"/>
      <c r="M3" s="42"/>
      <c r="N3" s="42"/>
      <c r="O3" s="42"/>
      <c r="P3" s="42"/>
      <c r="Q3" s="42"/>
      <c r="R3" s="42"/>
    </row>
    <row r="4" spans="1:19" ht="37.5" customHeight="1" x14ac:dyDescent="0.35">
      <c r="A4" s="42"/>
      <c r="B4" s="42"/>
      <c r="C4" s="42"/>
      <c r="D4" s="42"/>
      <c r="E4" s="42"/>
      <c r="F4" s="42"/>
      <c r="G4" s="133"/>
      <c r="H4" s="133"/>
      <c r="I4" s="133"/>
      <c r="J4" s="133"/>
      <c r="K4" s="133"/>
      <c r="L4" s="42"/>
      <c r="M4" s="42"/>
      <c r="N4" s="42"/>
      <c r="O4" s="42"/>
      <c r="P4" s="42"/>
      <c r="Q4" s="42"/>
      <c r="R4" s="42"/>
    </row>
    <row r="5" spans="1:19" ht="18" customHeight="1" x14ac:dyDescent="0.35">
      <c r="Q5" s="55"/>
    </row>
    <row r="6" spans="1:19" x14ac:dyDescent="0.35">
      <c r="A6" s="56"/>
      <c r="B6" s="148" t="s">
        <v>302</v>
      </c>
      <c r="C6" s="149"/>
      <c r="D6" s="149"/>
      <c r="E6" s="149"/>
      <c r="F6" s="149"/>
      <c r="G6" s="149"/>
      <c r="H6" s="149"/>
      <c r="I6" s="149"/>
      <c r="J6" s="150"/>
      <c r="K6" s="151" t="s">
        <v>303</v>
      </c>
      <c r="L6" s="150"/>
    </row>
    <row r="7" spans="1:19" x14ac:dyDescent="0.35">
      <c r="A7" s="152" t="s">
        <v>281</v>
      </c>
      <c r="B7" s="152" t="s">
        <v>282</v>
      </c>
      <c r="C7" s="154" t="s">
        <v>379</v>
      </c>
      <c r="D7" s="155"/>
      <c r="E7" s="155"/>
      <c r="F7" s="155"/>
      <c r="G7" s="155"/>
      <c r="H7" s="155"/>
      <c r="I7" s="155"/>
      <c r="J7" s="156"/>
      <c r="K7" s="157" t="s">
        <v>304</v>
      </c>
      <c r="L7" s="158"/>
    </row>
    <row r="8" spans="1:19" x14ac:dyDescent="0.35">
      <c r="A8" s="153"/>
      <c r="B8" s="153"/>
      <c r="C8" s="57" t="s">
        <v>305</v>
      </c>
      <c r="D8" s="161" t="s">
        <v>306</v>
      </c>
      <c r="E8" s="162"/>
      <c r="F8" s="57" t="s">
        <v>307</v>
      </c>
      <c r="G8" s="163" t="s">
        <v>308</v>
      </c>
      <c r="H8" s="164"/>
      <c r="I8" s="164"/>
      <c r="J8" s="165"/>
      <c r="K8" s="159"/>
      <c r="L8" s="160"/>
      <c r="S8" s="55"/>
    </row>
    <row r="9" spans="1:19" x14ac:dyDescent="0.35">
      <c r="A9" s="58" t="s">
        <v>292</v>
      </c>
      <c r="B9" s="59">
        <v>6</v>
      </c>
      <c r="C9" s="59">
        <v>0</v>
      </c>
      <c r="D9" s="171">
        <v>1</v>
      </c>
      <c r="E9" s="172"/>
      <c r="F9" s="59">
        <v>3</v>
      </c>
      <c r="G9" s="173">
        <v>1</v>
      </c>
      <c r="H9" s="174"/>
      <c r="I9" s="174"/>
      <c r="J9" s="175"/>
      <c r="K9" s="176">
        <f>SUM(D17:D22)</f>
        <v>189300</v>
      </c>
      <c r="L9" s="177"/>
    </row>
    <row r="10" spans="1:19" x14ac:dyDescent="0.35">
      <c r="A10" s="58" t="s">
        <v>381</v>
      </c>
      <c r="B10" s="59">
        <v>11</v>
      </c>
      <c r="C10" s="59">
        <v>3</v>
      </c>
      <c r="D10" s="176">
        <v>4</v>
      </c>
      <c r="E10" s="177"/>
      <c r="F10" s="59">
        <v>2</v>
      </c>
      <c r="G10" s="176">
        <v>2</v>
      </c>
      <c r="H10" s="178"/>
      <c r="I10" s="178"/>
      <c r="J10" s="177"/>
      <c r="K10" s="176">
        <f>SUM(D23:D33)</f>
        <v>4476074</v>
      </c>
      <c r="L10" s="177"/>
    </row>
    <row r="11" spans="1:19" x14ac:dyDescent="0.35">
      <c r="A11" s="58" t="s">
        <v>395</v>
      </c>
      <c r="B11" s="59">
        <v>4</v>
      </c>
      <c r="C11" s="59">
        <v>2</v>
      </c>
      <c r="D11" s="176" t="s">
        <v>293</v>
      </c>
      <c r="E11" s="177"/>
      <c r="F11" s="59">
        <v>2</v>
      </c>
      <c r="G11" s="176" t="s">
        <v>293</v>
      </c>
      <c r="H11" s="178"/>
      <c r="I11" s="178"/>
      <c r="J11" s="177"/>
      <c r="K11" s="176">
        <v>185700</v>
      </c>
      <c r="L11" s="177"/>
    </row>
    <row r="12" spans="1:19" x14ac:dyDescent="0.35">
      <c r="A12" s="58" t="s">
        <v>408</v>
      </c>
      <c r="B12" s="59">
        <v>13</v>
      </c>
      <c r="C12" s="59">
        <v>2</v>
      </c>
      <c r="D12" s="176">
        <v>4</v>
      </c>
      <c r="E12" s="177"/>
      <c r="F12" s="59">
        <v>1</v>
      </c>
      <c r="G12" s="176">
        <v>6</v>
      </c>
      <c r="H12" s="178"/>
      <c r="I12" s="178"/>
      <c r="J12" s="177"/>
      <c r="K12" s="176">
        <f>SUM(D38:D50)</f>
        <v>3254048.19</v>
      </c>
      <c r="L12" s="177"/>
    </row>
    <row r="13" spans="1:19" x14ac:dyDescent="0.35">
      <c r="A13" s="60" t="s">
        <v>294</v>
      </c>
      <c r="B13" s="61">
        <f>SUM(B9:B12)</f>
        <v>34</v>
      </c>
      <c r="C13" s="61">
        <f>SUM(C9:C12)</f>
        <v>7</v>
      </c>
      <c r="D13" s="168">
        <f>SUM(D9:E12)</f>
        <v>9</v>
      </c>
      <c r="E13" s="169"/>
      <c r="F13" s="61">
        <f>SUM(F9:F12)</f>
        <v>8</v>
      </c>
      <c r="G13" s="170">
        <f>SUM(G9:J12)</f>
        <v>9</v>
      </c>
      <c r="H13" s="170"/>
      <c r="I13" s="170"/>
      <c r="J13" s="169"/>
      <c r="K13" s="168">
        <f>SUM(K9:L12)</f>
        <v>8105122.1899999995</v>
      </c>
      <c r="L13" s="169"/>
    </row>
    <row r="14" spans="1:19" x14ac:dyDescent="0.35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9" x14ac:dyDescent="0.35">
      <c r="A15" s="64"/>
    </row>
    <row r="16" spans="1:19" ht="29" x14ac:dyDescent="0.35">
      <c r="A16" s="91" t="s">
        <v>309</v>
      </c>
      <c r="B16" s="91" t="s">
        <v>310</v>
      </c>
      <c r="C16" s="90" t="s">
        <v>311</v>
      </c>
      <c r="D16" s="94" t="s">
        <v>312</v>
      </c>
      <c r="E16" s="166" t="s">
        <v>313</v>
      </c>
      <c r="F16" s="167"/>
    </row>
    <row r="17" spans="1:11" x14ac:dyDescent="0.35">
      <c r="A17" s="67" t="s">
        <v>188</v>
      </c>
      <c r="B17" s="65">
        <v>45659</v>
      </c>
      <c r="C17" s="66">
        <v>4189</v>
      </c>
      <c r="D17" s="93" t="s">
        <v>374</v>
      </c>
      <c r="E17" s="96"/>
      <c r="F17" s="97"/>
    </row>
    <row r="18" spans="1:11" x14ac:dyDescent="0.35">
      <c r="A18" s="70" t="s">
        <v>89</v>
      </c>
      <c r="B18" s="68">
        <v>45660</v>
      </c>
      <c r="C18" s="69">
        <v>2175000</v>
      </c>
      <c r="D18" s="93" t="s">
        <v>374</v>
      </c>
      <c r="E18" s="96" t="s">
        <v>375</v>
      </c>
      <c r="F18" s="97"/>
    </row>
    <row r="19" spans="1:11" x14ac:dyDescent="0.35">
      <c r="A19" s="67" t="s">
        <v>372</v>
      </c>
      <c r="B19" s="65">
        <v>45670</v>
      </c>
      <c r="C19" s="66">
        <v>2700000</v>
      </c>
      <c r="D19" s="93">
        <v>27000</v>
      </c>
      <c r="E19" s="96" t="s">
        <v>314</v>
      </c>
      <c r="F19" s="97"/>
    </row>
    <row r="20" spans="1:11" x14ac:dyDescent="0.35">
      <c r="A20" s="70" t="s">
        <v>373</v>
      </c>
      <c r="B20" s="68">
        <v>45681</v>
      </c>
      <c r="C20" s="69">
        <v>441203</v>
      </c>
      <c r="D20" s="95">
        <v>162300</v>
      </c>
      <c r="E20" s="96" t="s">
        <v>376</v>
      </c>
      <c r="F20" s="97"/>
    </row>
    <row r="21" spans="1:11" x14ac:dyDescent="0.35">
      <c r="A21" s="67" t="s">
        <v>175</v>
      </c>
      <c r="B21" s="65">
        <v>45688</v>
      </c>
      <c r="C21" s="66">
        <v>2906250</v>
      </c>
      <c r="D21" s="93" t="s">
        <v>374</v>
      </c>
      <c r="E21" s="96" t="s">
        <v>377</v>
      </c>
      <c r="F21" s="97"/>
    </row>
    <row r="22" spans="1:11" x14ac:dyDescent="0.35">
      <c r="A22" s="67" t="s">
        <v>89</v>
      </c>
      <c r="B22" s="65">
        <v>45688</v>
      </c>
      <c r="C22" s="66">
        <v>1366667</v>
      </c>
      <c r="D22" s="93" t="s">
        <v>374</v>
      </c>
      <c r="E22" s="96" t="s">
        <v>378</v>
      </c>
      <c r="F22" s="97"/>
    </row>
    <row r="23" spans="1:11" x14ac:dyDescent="0.35">
      <c r="A23" s="67" t="s">
        <v>211</v>
      </c>
      <c r="B23" s="65">
        <v>45694</v>
      </c>
      <c r="C23" s="66">
        <v>6666667</v>
      </c>
      <c r="D23" s="93">
        <v>250000</v>
      </c>
      <c r="E23" s="96" t="s">
        <v>314</v>
      </c>
      <c r="F23" s="97"/>
    </row>
    <row r="24" spans="1:11" x14ac:dyDescent="0.35">
      <c r="A24" s="67" t="s">
        <v>382</v>
      </c>
      <c r="B24" s="65">
        <v>45698</v>
      </c>
      <c r="C24" s="66">
        <v>3565000</v>
      </c>
      <c r="D24" s="93" t="s">
        <v>383</v>
      </c>
      <c r="E24" s="96" t="s">
        <v>314</v>
      </c>
      <c r="F24" s="97"/>
    </row>
    <row r="25" spans="1:11" x14ac:dyDescent="0.35">
      <c r="A25" s="67" t="s">
        <v>27</v>
      </c>
      <c r="B25" s="65">
        <v>45698</v>
      </c>
      <c r="C25" s="66">
        <v>557367</v>
      </c>
      <c r="D25" s="93">
        <v>5774</v>
      </c>
      <c r="E25" s="96" t="s">
        <v>384</v>
      </c>
      <c r="F25" s="97"/>
      <c r="K25" s="55"/>
    </row>
    <row r="26" spans="1:11" x14ac:dyDescent="0.35">
      <c r="A26" s="67" t="s">
        <v>385</v>
      </c>
      <c r="B26" s="65">
        <v>45701</v>
      </c>
      <c r="C26" s="66">
        <v>34841667</v>
      </c>
      <c r="D26" s="93">
        <v>209050</v>
      </c>
      <c r="E26" s="96" t="s">
        <v>386</v>
      </c>
      <c r="F26" s="97"/>
    </row>
    <row r="27" spans="1:11" x14ac:dyDescent="0.35">
      <c r="A27" s="67" t="s">
        <v>211</v>
      </c>
      <c r="B27" s="65">
        <v>45705</v>
      </c>
      <c r="C27" s="66">
        <v>20833333</v>
      </c>
      <c r="D27" s="93" t="s">
        <v>374</v>
      </c>
      <c r="E27" s="96" t="s">
        <v>314</v>
      </c>
      <c r="F27" s="97"/>
    </row>
    <row r="28" spans="1:11" x14ac:dyDescent="0.35">
      <c r="A28" s="67" t="s">
        <v>141</v>
      </c>
      <c r="B28" s="65">
        <v>45706</v>
      </c>
      <c r="C28" s="66">
        <v>55555554</v>
      </c>
      <c r="D28" s="93">
        <v>2500000</v>
      </c>
      <c r="E28" s="96" t="s">
        <v>386</v>
      </c>
      <c r="F28" s="97"/>
      <c r="H28" s="55"/>
    </row>
    <row r="29" spans="1:11" x14ac:dyDescent="0.35">
      <c r="A29" s="67" t="s">
        <v>211</v>
      </c>
      <c r="B29" s="65">
        <v>45708</v>
      </c>
      <c r="C29" s="66">
        <v>13333334</v>
      </c>
      <c r="D29" s="93">
        <v>500000</v>
      </c>
      <c r="E29" s="96" t="s">
        <v>314</v>
      </c>
      <c r="F29" s="97"/>
      <c r="H29" s="55"/>
    </row>
    <row r="30" spans="1:11" x14ac:dyDescent="0.35">
      <c r="A30" s="67" t="s">
        <v>387</v>
      </c>
      <c r="B30" s="65">
        <v>45708</v>
      </c>
      <c r="C30" s="66">
        <v>50000000</v>
      </c>
      <c r="D30" s="93">
        <v>1000000</v>
      </c>
      <c r="E30" s="96" t="s">
        <v>386</v>
      </c>
      <c r="F30" s="97"/>
      <c r="H30" s="55"/>
    </row>
    <row r="31" spans="1:11" x14ac:dyDescent="0.35">
      <c r="A31" s="67" t="s">
        <v>211</v>
      </c>
      <c r="B31" s="65">
        <v>45709</v>
      </c>
      <c r="C31" s="66">
        <v>1777777</v>
      </c>
      <c r="D31" s="93" t="s">
        <v>374</v>
      </c>
      <c r="E31" s="96" t="s">
        <v>420</v>
      </c>
      <c r="F31" s="97"/>
    </row>
    <row r="32" spans="1:11" x14ac:dyDescent="0.35">
      <c r="A32" s="67" t="s">
        <v>388</v>
      </c>
      <c r="B32" s="65">
        <v>45713</v>
      </c>
      <c r="C32" s="66">
        <v>300000</v>
      </c>
      <c r="D32" s="93">
        <v>11250</v>
      </c>
      <c r="E32" s="96" t="s">
        <v>384</v>
      </c>
      <c r="F32" s="97"/>
    </row>
    <row r="33" spans="1:6" x14ac:dyDescent="0.35">
      <c r="A33" s="67" t="s">
        <v>211</v>
      </c>
      <c r="B33" s="65">
        <v>45716</v>
      </c>
      <c r="C33" s="66">
        <v>7825000</v>
      </c>
      <c r="D33" s="93" t="s">
        <v>374</v>
      </c>
      <c r="E33" s="96" t="s">
        <v>389</v>
      </c>
      <c r="F33" s="97"/>
    </row>
    <row r="34" spans="1:6" x14ac:dyDescent="0.35">
      <c r="A34" s="67" t="s">
        <v>89</v>
      </c>
      <c r="B34" s="65">
        <v>45733</v>
      </c>
      <c r="C34" s="66">
        <v>3350000</v>
      </c>
      <c r="D34" s="93">
        <v>100500</v>
      </c>
      <c r="E34" s="96" t="s">
        <v>384</v>
      </c>
      <c r="F34" s="97"/>
    </row>
    <row r="35" spans="1:6" x14ac:dyDescent="0.35">
      <c r="A35" s="67" t="s">
        <v>227</v>
      </c>
      <c r="B35" s="65">
        <v>45741</v>
      </c>
      <c r="C35" s="66">
        <v>201600</v>
      </c>
      <c r="D35" s="93">
        <v>25200</v>
      </c>
      <c r="E35" s="96" t="s">
        <v>397</v>
      </c>
      <c r="F35" s="97"/>
    </row>
    <row r="36" spans="1:6" x14ac:dyDescent="0.35">
      <c r="A36" s="67" t="s">
        <v>398</v>
      </c>
      <c r="B36" s="65">
        <v>45742</v>
      </c>
      <c r="C36" s="66">
        <v>21428571</v>
      </c>
      <c r="D36" s="93" t="s">
        <v>374</v>
      </c>
      <c r="E36" s="96" t="s">
        <v>397</v>
      </c>
      <c r="F36" s="97"/>
    </row>
    <row r="37" spans="1:6" x14ac:dyDescent="0.35">
      <c r="A37" s="67" t="s">
        <v>41</v>
      </c>
      <c r="B37" s="65">
        <v>45747</v>
      </c>
      <c r="C37" s="66">
        <v>166666</v>
      </c>
      <c r="D37" s="93">
        <v>60000</v>
      </c>
      <c r="E37" s="96" t="s">
        <v>384</v>
      </c>
      <c r="F37" s="97"/>
    </row>
    <row r="38" spans="1:6" x14ac:dyDescent="0.35">
      <c r="A38" s="67" t="s">
        <v>211</v>
      </c>
      <c r="B38" s="65">
        <v>45748</v>
      </c>
      <c r="C38" s="66">
        <v>13333334</v>
      </c>
      <c r="D38" s="93" t="s">
        <v>374</v>
      </c>
      <c r="E38" s="96" t="s">
        <v>314</v>
      </c>
      <c r="F38" s="97"/>
    </row>
    <row r="39" spans="1:6" x14ac:dyDescent="0.35">
      <c r="A39" s="67" t="s">
        <v>380</v>
      </c>
      <c r="B39" s="65">
        <v>45750</v>
      </c>
      <c r="C39" s="66">
        <v>44476928</v>
      </c>
      <c r="D39" s="93">
        <v>289100</v>
      </c>
      <c r="E39" s="96" t="s">
        <v>397</v>
      </c>
      <c r="F39" s="97"/>
    </row>
    <row r="40" spans="1:6" x14ac:dyDescent="0.35">
      <c r="A40" s="67" t="s">
        <v>38</v>
      </c>
      <c r="B40" s="65">
        <v>45751</v>
      </c>
      <c r="C40" s="66">
        <v>4470590</v>
      </c>
      <c r="D40" s="93" t="s">
        <v>374</v>
      </c>
      <c r="E40" s="96" t="s">
        <v>411</v>
      </c>
      <c r="F40" s="97"/>
    </row>
    <row r="41" spans="1:6" ht="15" customHeight="1" x14ac:dyDescent="0.35">
      <c r="A41" s="67" t="s">
        <v>229</v>
      </c>
      <c r="B41" s="65">
        <v>45755</v>
      </c>
      <c r="C41" s="66">
        <v>545452</v>
      </c>
      <c r="D41" s="93" t="s">
        <v>374</v>
      </c>
      <c r="E41" s="96" t="s">
        <v>412</v>
      </c>
      <c r="F41" s="97"/>
    </row>
    <row r="42" spans="1:6" x14ac:dyDescent="0.35">
      <c r="A42" s="67" t="s">
        <v>413</v>
      </c>
      <c r="B42" s="65">
        <v>45757</v>
      </c>
      <c r="C42" s="66">
        <v>61481</v>
      </c>
      <c r="D42" s="93">
        <v>36300</v>
      </c>
      <c r="E42" s="96" t="s">
        <v>414</v>
      </c>
      <c r="F42" s="97"/>
    </row>
    <row r="43" spans="1:6" x14ac:dyDescent="0.35">
      <c r="A43" s="67" t="s">
        <v>415</v>
      </c>
      <c r="B43" s="65">
        <v>45757</v>
      </c>
      <c r="C43" s="66">
        <v>12525000</v>
      </c>
      <c r="D43" s="93">
        <v>104000</v>
      </c>
      <c r="E43" s="96" t="s">
        <v>314</v>
      </c>
      <c r="F43" s="97"/>
    </row>
    <row r="44" spans="1:6" x14ac:dyDescent="0.35">
      <c r="A44" s="67" t="s">
        <v>350</v>
      </c>
      <c r="B44" s="65">
        <v>45761</v>
      </c>
      <c r="C44" s="66">
        <v>39807950</v>
      </c>
      <c r="D44" s="93">
        <v>796000</v>
      </c>
      <c r="E44" s="96" t="s">
        <v>314</v>
      </c>
      <c r="F44" s="97"/>
    </row>
    <row r="45" spans="1:6" x14ac:dyDescent="0.35">
      <c r="A45" s="67" t="s">
        <v>164</v>
      </c>
      <c r="B45" s="65">
        <v>45772</v>
      </c>
      <c r="C45" s="66">
        <v>10000000</v>
      </c>
      <c r="D45" s="93">
        <v>100000</v>
      </c>
      <c r="E45" s="96" t="s">
        <v>416</v>
      </c>
      <c r="F45" s="97"/>
    </row>
    <row r="46" spans="1:6" x14ac:dyDescent="0.35">
      <c r="A46" s="67" t="s">
        <v>271</v>
      </c>
      <c r="B46" s="65">
        <v>45775</v>
      </c>
      <c r="C46" s="66">
        <v>3875000</v>
      </c>
      <c r="D46" s="93" t="s">
        <v>374</v>
      </c>
      <c r="E46" s="96" t="s">
        <v>384</v>
      </c>
      <c r="F46" s="97"/>
    </row>
    <row r="47" spans="1:6" x14ac:dyDescent="0.35">
      <c r="A47" s="67" t="s">
        <v>265</v>
      </c>
      <c r="B47" s="65">
        <v>45776</v>
      </c>
      <c r="C47" s="66">
        <v>46511627</v>
      </c>
      <c r="D47" s="93">
        <v>1000000</v>
      </c>
      <c r="E47" s="96" t="s">
        <v>417</v>
      </c>
      <c r="F47" s="97"/>
    </row>
    <row r="48" spans="1:6" x14ac:dyDescent="0.35">
      <c r="A48" s="67" t="s">
        <v>211</v>
      </c>
      <c r="B48" s="65">
        <v>45777</v>
      </c>
      <c r="C48" s="66">
        <v>250000</v>
      </c>
      <c r="D48" s="93" t="s">
        <v>374</v>
      </c>
      <c r="E48" s="96" t="s">
        <v>418</v>
      </c>
      <c r="F48" s="97"/>
    </row>
    <row r="49" spans="1:6" x14ac:dyDescent="0.35">
      <c r="A49" s="67" t="s">
        <v>265</v>
      </c>
      <c r="B49" s="65">
        <v>45771</v>
      </c>
      <c r="C49" s="66">
        <v>40000000</v>
      </c>
      <c r="D49" s="93">
        <v>860000</v>
      </c>
      <c r="E49" s="96" t="s">
        <v>397</v>
      </c>
      <c r="F49" s="97"/>
    </row>
    <row r="50" spans="1:6" ht="28.5" customHeight="1" x14ac:dyDescent="0.35">
      <c r="A50" s="67" t="s">
        <v>141</v>
      </c>
      <c r="B50" s="65">
        <v>45772</v>
      </c>
      <c r="C50" s="66">
        <v>1451336</v>
      </c>
      <c r="D50" s="93">
        <v>68648.19</v>
      </c>
      <c r="E50" s="188" t="s">
        <v>419</v>
      </c>
      <c r="F50" s="189"/>
    </row>
  </sheetData>
  <mergeCells count="27">
    <mergeCell ref="E50:F50"/>
    <mergeCell ref="K12:L12"/>
    <mergeCell ref="E16:F16"/>
    <mergeCell ref="D13:E13"/>
    <mergeCell ref="G13:J13"/>
    <mergeCell ref="K13:L13"/>
    <mergeCell ref="D9:E9"/>
    <mergeCell ref="G9:J9"/>
    <mergeCell ref="K9:L9"/>
    <mergeCell ref="D10:E10"/>
    <mergeCell ref="G10:J10"/>
    <mergeCell ref="K10:L10"/>
    <mergeCell ref="G11:J11"/>
    <mergeCell ref="K11:L11"/>
    <mergeCell ref="D11:E11"/>
    <mergeCell ref="D12:E12"/>
    <mergeCell ref="G12:J12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honeticPr fontId="24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AEA5E-A9F3-47C3-8430-D1E9B507E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2025-05-01T15:02:23Z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